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fcogovuk.sharepoint.com/teams/IIODIPRegionalGovernaneProgramme/Shared Documents/Programme Documents/ToC/"/>
    </mc:Choice>
  </mc:AlternateContent>
  <xr:revisionPtr revIDLastSave="0" documentId="8_{32CB7E24-78B4-4FB9-A5C3-752A761BA53A}" xr6:coauthVersionLast="47" xr6:coauthVersionMax="47" xr10:uidLastSave="{00000000-0000-0000-0000-000000000000}"/>
  <bookViews>
    <workbookView xWindow="-110" yWindow="-110" windowWidth="19420" windowHeight="10420" tabRatio="801" xr2:uid="{00000000-000D-0000-FFFF-FFFF00000000}"/>
  </bookViews>
  <sheets>
    <sheet name="Results fr" sheetId="14" r:id="rId1"/>
    <sheet name="Significant Changes" sheetId="21" r:id="rId2"/>
    <sheet name="5. VfM" sheetId="17" state="hidden" r:id="rId3"/>
    <sheet name="6. GESI" sheetId="20" state="hidden" r:id="rId4"/>
    <sheet name="6. Indicators' methodologies" sheetId="19" state="hidden" r:id="rId5"/>
  </sheets>
  <definedNames>
    <definedName name="_xlnm.Print_Area" localSheetId="2">'5. VfM'!$A$8:$K$22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19" l="1"/>
  <c r="C15" i="19"/>
  <c r="C14" i="19"/>
  <c r="C13" i="19"/>
  <c r="B27" i="19"/>
  <c r="C20" i="19"/>
  <c r="B52" i="19"/>
  <c r="B50" i="19"/>
  <c r="B49" i="19"/>
  <c r="B47" i="19"/>
  <c r="B46" i="19"/>
  <c r="B44" i="19"/>
  <c r="B43" i="19"/>
  <c r="B42" i="19"/>
  <c r="B41" i="19"/>
  <c r="B39" i="19"/>
  <c r="B38" i="19"/>
  <c r="B37" i="19"/>
  <c r="B36" i="19"/>
  <c r="B34" i="19"/>
  <c r="B33" i="19"/>
  <c r="B32" i="19"/>
  <c r="B31" i="19"/>
  <c r="B30" i="19"/>
  <c r="B28" i="19"/>
  <c r="B26" i="19"/>
  <c r="B25" i="19"/>
  <c r="B24" i="19"/>
  <c r="B22" i="19"/>
  <c r="B21" i="19"/>
  <c r="B20" i="19"/>
  <c r="B19" i="19"/>
  <c r="B18" i="19"/>
  <c r="B15" i="19"/>
  <c r="B14" i="19"/>
  <c r="B13" i="19"/>
  <c r="B11" i="19"/>
  <c r="B9" i="19" a="1"/>
  <c r="B9" i="19" s="1"/>
  <c r="B7" i="19"/>
  <c r="C11" i="19"/>
  <c r="C10" i="19"/>
  <c r="A9" i="19"/>
  <c r="A15" i="19"/>
  <c r="A14" i="19"/>
  <c r="A13" i="19"/>
  <c r="A11" i="19"/>
  <c r="A10" i="19"/>
  <c r="A7" i="19"/>
  <c r="C52" i="19"/>
  <c r="C50" i="19"/>
  <c r="A50" i="19"/>
  <c r="C49" i="19"/>
  <c r="A49" i="19"/>
  <c r="C47" i="19"/>
  <c r="A47" i="19"/>
  <c r="C46" i="19"/>
  <c r="A46" i="19"/>
  <c r="C44" i="19"/>
  <c r="A44" i="19"/>
  <c r="C43" i="19"/>
  <c r="A43" i="19"/>
  <c r="C42" i="19"/>
  <c r="A42" i="19"/>
  <c r="C41" i="19"/>
  <c r="A41" i="19"/>
  <c r="C39" i="19"/>
  <c r="A39" i="19"/>
  <c r="C38" i="19"/>
  <c r="A38" i="19"/>
  <c r="C37" i="19"/>
  <c r="A37" i="19"/>
  <c r="C36" i="19"/>
  <c r="A36" i="19"/>
  <c r="C34" i="19"/>
  <c r="A34" i="19"/>
  <c r="C33" i="19"/>
  <c r="A33" i="19"/>
  <c r="C32" i="19"/>
  <c r="A32" i="19"/>
  <c r="C31" i="19"/>
  <c r="A31" i="19"/>
  <c r="C30" i="19"/>
  <c r="A30" i="19"/>
  <c r="C28" i="19"/>
  <c r="A28" i="19"/>
  <c r="C27" i="19"/>
  <c r="A27" i="19"/>
  <c r="C26" i="19"/>
  <c r="A26" i="19"/>
  <c r="C25" i="19"/>
  <c r="A25" i="19"/>
  <c r="C24" i="19"/>
  <c r="A24" i="19"/>
  <c r="C22" i="19"/>
  <c r="A22" i="19"/>
  <c r="C21" i="19"/>
  <c r="A21" i="19"/>
  <c r="A20" i="19"/>
  <c r="C19" i="19"/>
  <c r="A19" i="19"/>
  <c r="C18" i="19"/>
  <c r="A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tc={1D49F0CE-F22A-4D6B-BC30-EE81D6163D6C}</author>
    <author>tc={4C784002-FD78-4FC2-93F0-F4B9C049A1EA}</author>
    <author>tc={FFF6913D-C99D-4DB0-9AFD-2B51AFDB8417}</author>
  </authors>
  <commentList>
    <comment ref="C16" authorId="0" shapeId="0" xr:uid="{1D49F0CE-F22A-4D6B-BC30-EE81D6163D6C}">
      <text>
        <t>[Threaded comment]
Your version of Excel allows you to read this threaded comment; however, any edits to it will get removed if the file is opened in a newer version of Excel. Learn more: https://go.microsoft.com/fwlink/?linkid=870924
Comment:
    Slightly difficult to understand this indicator, but maybe I am missing something. 
I know Impact indicators in our Logframes are usually nominal and we don't usually measure/monitor them because by definition Impact is something we expect to contribute to after a programme ends, and the after can be 3 to 5 or even 10 ten years. 
Reply:
    However, really helpful to be clear on what we are ultimately working to improve/deliver. Can we use something like this: 
Improved scores of partner/target countries on key progressive governance Indices, including key V Dem indicators on Accountability, Corruption, Civil Liberty and Rule of Law. 
Reply:
    Great suggestion. Have adjusted accordingly.</t>
      </text>
    </comment>
    <comment ref="C18" authorId="1" shapeId="0" xr:uid="{4C784002-FD78-4FC2-93F0-F4B9C049A1EA}">
      <text>
        <t>[Threaded comment]
Your version of Excel allows you to read this threaded comment; however, any edits to it will get removed if the file is opened in a newer version of Excel. Learn more: https://go.microsoft.com/fwlink/?linkid=870924
Comment:
    Maybe an indicator on lessons captured? 
Reply:
    Agreed.</t>
      </text>
    </comment>
    <comment ref="C37" authorId="2" shapeId="0" xr:uid="{FFF6913D-C99D-4DB0-9AFD-2B51AFDB8417}">
      <text>
        <t>[Threaded comment]
Your version of Excel allows you to read this threaded comment; however, any edits to it will get removed if the file is opened in a newer version of Excel. Learn more: https://go.microsoft.com/fwlink/?linkid=870924
Comment:
    I don't undersand this means. Can we explain more clearly. Also on 2.2.2 is this delivery to budget forecast? 
Reply:
    Hi Rachel - I think what Ben meant was that steps are taken following spend allocation decision? E.g. underspend are repurposed, top up are utilized.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tc={1F09180D-09A7-40E6-AF2B-7CBC1A58424F}</author>
  </authors>
  <commentList>
    <comment ref="A23" authorId="0" shapeId="0" xr:uid="{1F09180D-09A7-40E6-AF2B-7CBC1A58424F}">
      <text>
        <t>[Threaded comment]
Your version of Excel allows you to read this threaded comment; however, any edits to it will get removed if the file is opened in a newer version of Excel. Learn more: https://go.microsoft.com/fwlink/?linkid=870924
Comment:
    Anything mrioe to add from Thush's analysis? 
Could also add Maldives gender focus work here?
 Potenially PNG when that's agreed. 
Should add the WFA if that is approved next week.  
Reply:
    This sheet is definintely a live document so can be adjusted/changed accordingly. Will update with the approval of new projects.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<sst xmlns="http://schemas.openxmlformats.org/spreadsheetml/2006/main" count="260" uniqueCount="178">
  <si>
    <t xml:space="preserve">Programme/Portfolio Name: </t>
  </si>
  <si>
    <t>Indo-Pacific Regional Governance Programme (IPRGP)</t>
  </si>
  <si>
    <t>Duration:</t>
  </si>
  <si>
    <t>1 year (25/26 FY)</t>
  </si>
  <si>
    <t>Budget (GBP):</t>
  </si>
  <si>
    <t>GBP3,6m</t>
  </si>
  <si>
    <t>Department</t>
  </si>
  <si>
    <t>Indo-Pacific Regional Department (Posts: Thailand, Malaysia, Myanmar, Sri Lanka, PNG, Maldives, Philippines, UK Mission to ASEAN)</t>
  </si>
  <si>
    <t xml:space="preserve"> RESULT 
(What we plan to achieve)</t>
  </si>
  <si>
    <t xml:space="preserve">SIGNIFICANT CHANGE INDICATOR </t>
  </si>
  <si>
    <t>PROGRESS TO DATE</t>
  </si>
  <si>
    <t>PROGRESS
RATING (RAG)</t>
  </si>
  <si>
    <t>Data Sources</t>
  </si>
  <si>
    <t>IMPACT</t>
  </si>
  <si>
    <t xml:space="preserve">Governance actors in the IP adopt ‘progressive governance’ initiatives that defend rights and rule-based order, enable systemic improvements in the political and administrative systems that support inclusion, responsiveness and adapt to new challenges to governance, sovereignty and stability.  </t>
  </si>
  <si>
    <t xml:space="preserve">Improved scores of partner countries on key governance indices in areas such as accountability, civil liberties, rule of law, democracy qualities (example: V-Dem, IDEA - GSoD).
</t>
  </si>
  <si>
    <t xml:space="preserve">OUTCOME </t>
  </si>
  <si>
    <t>OUTCOME 1: UK supports impactful and sustainable initiatives that promote ‘progressive governance partnerships’ in the IP across 5 priority themes</t>
  </si>
  <si>
    <t xml:space="preserve">1. Evidence of significant change across 5 key areas of engagement 
2. Number of projects assessed for impact
3. Number of beneficiaries of UK supported activities (consulted for evidence of impact).       4. Number of key lessons captured for furture programming. </t>
  </si>
  <si>
    <t>Stories of Change from STL, Annual Review/Programme Completion Review</t>
  </si>
  <si>
    <t>OUTCOME 2: : Approaches to supporting progressive governance are tested, with learning, to inform the design of future programming</t>
  </si>
  <si>
    <t xml:space="preserve">1. IPRGP portfolio embeds sustainability and optimisation planning 
2. Agile ToC and delivery model maintained to ensure responsiveness to UK priorities and policy 
3. Qualitative shift in results reporting towards ‘significant change’ and strategy testing approach 
4. Effective communications of ‘stories of change’ build a better understanding of progressive governance. </t>
  </si>
  <si>
    <t>Annual Review/PCR, Quarterly Reports, Interim  Final Project Report</t>
  </si>
  <si>
    <t xml:space="preserve">OUTPUT 1.1:  Human Rights and Accountability.  
</t>
  </si>
  <si>
    <t xml:space="preserve">Strengthened systems to record, verify and amplify case of human rights violations for prosecution </t>
  </si>
  <si>
    <t>At least 2 significant changes meet ‘medium or high’ level of impact (See detail on significant change sheet)</t>
  </si>
  <si>
    <t>Quarterly Reports, SC story/report</t>
  </si>
  <si>
    <t xml:space="preserve">OUTPUT 1.2 Strengthening Rule of Law and Security and Justice
 </t>
  </si>
  <si>
    <t xml:space="preserve">Enhanced uptake of ‘good practice’ in justice and policing through UK partnerships </t>
  </si>
  <si>
    <t>At least 4 significant changes meet ‘medium or high’ level of impact (See detail on significant change sheet)</t>
  </si>
  <si>
    <t>Quarterly Reports, readout from Posts</t>
  </si>
  <si>
    <t xml:space="preserve">Output 1.3: Strengthening Democratic Institutions </t>
  </si>
  <si>
    <t xml:space="preserve">Integrity, credibility and effectiveness of electoral and democratic institutions are supported </t>
  </si>
  <si>
    <t>At least 3 significant changes meet ‘medium or high’ level of impact (See detail on significant change sheet)</t>
  </si>
  <si>
    <t>Election monitoring report, Quarterly Reports, Readout from Post/Visit</t>
  </si>
  <si>
    <t>Output 1.4: Countering rollback on gender rights</t>
  </si>
  <si>
    <t>Enhanced protection, defense and advancement of gender equality and social inclusion, countering rollback, and driving forward the Women, Peace and Security agenda</t>
  </si>
  <si>
    <t>Quarterly reports, readout, Significant Change Story</t>
  </si>
  <si>
    <t>Output 1.5: Inclusive politics</t>
  </si>
  <si>
    <t>Support efforts to resolve conflict promote peaceful political contestation, especially in regards sub-national political settlement and CSO engagement</t>
  </si>
  <si>
    <t>Quarterly reports, readout</t>
  </si>
  <si>
    <t xml:space="preserve">OUTPUT 2.1:  Sustainability and effectiveness
</t>
  </si>
  <si>
    <t xml:space="preserve">All projects tested for sustainability to support responsible closure or effective support for phase 2.    </t>
  </si>
  <si>
    <t>2.1.1 At least 70% of projects undergone sustainability and effectiveness reviews  to inform responsible exit or adaptation</t>
  </si>
  <si>
    <t xml:space="preserve">2.1.2 At least 70% of projects have evidence of engagement with other stakeholder (government, donors, others) to support continuation of successful activities </t>
  </si>
  <si>
    <t>STL report</t>
  </si>
  <si>
    <t xml:space="preserve">OUTPUT 2.2  Delivery effectiveness
 </t>
  </si>
  <si>
    <t xml:space="preserve">Innovation in delivery model to ensure optimal value added with new operating model. </t>
  </si>
  <si>
    <t xml:space="preserve">2.2.1 Availability of operating model review document ​
</t>
  </si>
  <si>
    <t>AR/PCR</t>
  </si>
  <si>
    <t>2.2.2 Delivery of programme based on accurate forecasting</t>
  </si>
  <si>
    <t>2.2.3 Timely and appropriate actions are taken in the programme following spend allocation decisions</t>
  </si>
  <si>
    <t>Email trails</t>
  </si>
  <si>
    <t>Output 2.3: Strategy testing and learning</t>
  </si>
  <si>
    <t xml:space="preserve">Innovative methods used to maximise adaptive approach to catalytic support in the IP, including alignment with other programmes, with ‘stories of change’ that promote internal and external learning.  </t>
  </si>
  <si>
    <t>2.3.1 At least 8 stories of change ​produced</t>
  </si>
  <si>
    <t>SC report, AR/PCR, minutes of PSC and WG calls</t>
  </si>
  <si>
    <t xml:space="preserve">2.3.2 80% projects undergone supported review of result approach </t>
  </si>
  <si>
    <t>2.3.3 At least 3 country review report produced and 2 regional event ​held</t>
  </si>
  <si>
    <t>2.3.4 Country context and prioritisation report produced</t>
  </si>
  <si>
    <t>Level of impact</t>
  </si>
  <si>
    <t>Description</t>
  </si>
  <si>
    <t>Low</t>
  </si>
  <si>
    <t>No or very little evidence of intended change</t>
  </si>
  <si>
    <t>Medium</t>
  </si>
  <si>
    <t>Signicant evidence of intended change</t>
  </si>
  <si>
    <t>High</t>
  </si>
  <si>
    <t>Strong or very strong of intended change</t>
  </si>
  <si>
    <t>1.1.1 Victims of trafficking for forced criminality supported with screening, counselling and return in Myanmar</t>
  </si>
  <si>
    <t xml:space="preserve">1.1.2 Interagency collaboration established to track scam operation in Myanmar </t>
  </si>
  <si>
    <t xml:space="preserve">1.1.3 Documentation and verification of HR violations and case briefs and trend analysis in Myanmar </t>
  </si>
  <si>
    <t xml:space="preserve">1.2.1 Establishment of a criminal justice board in Maldives </t>
  </si>
  <si>
    <t xml:space="preserve">1.2.2 Implementation Plan for Maldives Correctional Services </t>
  </si>
  <si>
    <t xml:space="preserve">1.2.3 Agreement to expand detention reform project to district level (7 more police stations) in Thailand </t>
  </si>
  <si>
    <t>1.2.4 Policy brief on establishment of Independent Public Prosector Office and key stakeholder engagement in Sri Lanka</t>
  </si>
  <si>
    <t>1.2.5 Develop preliminary outline draft Bill proposing the establishment of a Sentencing Council in Malaysia</t>
  </si>
  <si>
    <t xml:space="preserve">1.2.6 Develop a strategy for regional advocacy limiting application of the death penalty across South East Asia  </t>
  </si>
  <si>
    <t>1.3.1 Election monitoring integrity report from 2025 mid-term and recommendations leading for reform in the Philippines</t>
  </si>
  <si>
    <t>1.3.2 Election monitoring by ANFREL for BARMM elections in Philippines</t>
  </si>
  <si>
    <t xml:space="preserve">1.3.3 Supporting parliamentary induction and UK engagement with the parliament, including thematic committee support in Sri Lanka   </t>
  </si>
  <si>
    <t xml:space="preserve">1.3.4 Assess and implement advance policy tracking and transparency with cabinet in Sri Lanka </t>
  </si>
  <si>
    <t>Enhanced protection, defence and advancement of gender equality and social inclusion, countering rollback, and driving forward the Women, Peace and Security agenda</t>
  </si>
  <si>
    <t xml:space="preserve">1.4.1 Core support to 25 women and LGBTQIA+ right s organisations to deliver support activities and coalition building in Myanmar </t>
  </si>
  <si>
    <t xml:space="preserve">1.4.2 Enhanced capacity of local authorities to promote localisation of women peace and security in Philippines </t>
  </si>
  <si>
    <t xml:space="preserve">1.4.3 Establishment of strategic plan and OPs manual for ASEAN WPS centre of Excellence in Philippines  </t>
  </si>
  <si>
    <t>1.5.1 Capacity development of local bodies and inter-governmental dialogue in BARMM in Philippines</t>
  </si>
  <si>
    <t xml:space="preserve">1.5.2 Establishing key laws, practices and capacities for successful transition to BARMM sub-national parliament in Philippines  </t>
  </si>
  <si>
    <t xml:space="preserve">1.5.3 Maintaining CSO platform (300+ orgs) and sustainability planning in Sri Lanka </t>
  </si>
  <si>
    <t xml:space="preserve">2.1.1 # projects where sustainability and effectiveness reviews have been conducted to inform responsible exit or adaptation </t>
  </si>
  <si>
    <t xml:space="preserve">2.1.2 # projects with evidence of engagement with other stakeholder (government, donors, others) to support continuation of successful activities </t>
  </si>
  <si>
    <t xml:space="preserve">2.2.1 Review of IPRGP operating model and FCDO coherence to refine delivery model (staffing and post-engagement) </t>
  </si>
  <si>
    <t>2.2.2 Evidence of timely use of available funds (e.g. underspend or top-up) to support catalytic initiatives or learning aligned with programme thematic priorities</t>
  </si>
  <si>
    <t xml:space="preserve">2.3.1 Number of ‘stories of change’ produced </t>
  </si>
  <si>
    <t xml:space="preserve">2.3.2 Number of programme undergoing supported review of result approach </t>
  </si>
  <si>
    <t xml:space="preserve">2.3.4 Thematic (cross country) learning reports and events </t>
  </si>
  <si>
    <t xml:space="preserve">2.4.5 Context assessments that help inform ToC and geographic focus. </t>
  </si>
  <si>
    <t>EFFECTIVENESS</t>
  </si>
  <si>
    <t>DESCRIPTION</t>
  </si>
  <si>
    <t xml:space="preserve">Effectiveness Indicator </t>
  </si>
  <si>
    <t>Baseline (July 2023)</t>
  </si>
  <si>
    <t xml:space="preserve">  </t>
  </si>
  <si>
    <t>Examines how well the outputs are achieving outcomes (or intended effects) as outlined in the programme results framework (RF)</t>
  </si>
  <si>
    <t>£ spend on percentage of UK criminal records requests responded to by Pakistan nationwide within 90 days, in compliance with SOPs (i.e. criminal records checked at the Pakistan end).</t>
  </si>
  <si>
    <t>Benchmark/Planned/Target</t>
  </si>
  <si>
    <t>Achieved</t>
  </si>
  <si>
    <t>EFFICIENCY</t>
  </si>
  <si>
    <t xml:space="preserve">Efficiency Indicator </t>
  </si>
  <si>
    <t>Measures the cost of producing outputs (how programmatic outputs compare to their costs) and looks at how well the programme team can convert the inputs into outputs.</t>
  </si>
  <si>
    <t>ECONOMY</t>
  </si>
  <si>
    <t xml:space="preserve">Economy Indicator </t>
  </si>
  <si>
    <t xml:space="preserve">Measures the unit costs of programme inputs. Considers the cost required to support programme implementation including operational expenses </t>
  </si>
  <si>
    <t>The ratio of management costs to direct programme costs</t>
  </si>
  <si>
    <t>EQUITY</t>
  </si>
  <si>
    <t xml:space="preserve">Equity Indicator </t>
  </si>
  <si>
    <t>Measures how fairly the programme benefits are distributed and to what extent they are reaching the marginalized groups</t>
  </si>
  <si>
    <t>Women and minority groups participants trained as % of all UPSCALE and Pakistani Military training participants</t>
  </si>
  <si>
    <t xml:space="preserve">Updated on: </t>
  </si>
  <si>
    <t>Goals/ Indicators</t>
  </si>
  <si>
    <t>UPSCALE2 Logframe Reference</t>
  </si>
  <si>
    <t>Baseline</t>
  </si>
  <si>
    <t>Definition</t>
  </si>
  <si>
    <t>Data collection methodology</t>
  </si>
  <si>
    <t>Means of Verification (MOVs)/ Evidence</t>
  </si>
  <si>
    <t>Responsibility</t>
  </si>
  <si>
    <t>Impact: Improved UK-Pakistani collaboration reduces threats to the UK</t>
  </si>
  <si>
    <t>TBD</t>
  </si>
  <si>
    <t>Outcome 1
Enhanced, sustainable operational response (systems and processes) to tackle threats</t>
  </si>
  <si>
    <r>
      <t xml:space="preserve">Definitions:
- </t>
    </r>
    <r>
      <rPr>
        <b/>
        <sz val="10"/>
        <color rgb="FF000000"/>
        <rFont val="Arial"/>
        <family val="2"/>
      </rPr>
      <t>Number of seizures</t>
    </r>
    <r>
      <rPr>
        <sz val="10"/>
        <color rgb="FF000000"/>
        <rFont val="Arial"/>
        <family val="2"/>
      </rPr>
      <t xml:space="preserve"> is counted as each individual mail package from which narcotics were recovered. Mail package can refer to letters (less than 2kgs, parcels 2-30kg, and EMS upto 30kgs).
- </t>
    </r>
    <r>
      <rPr>
        <b/>
        <sz val="10"/>
        <color rgb="FF000000"/>
        <rFont val="Arial"/>
        <family val="2"/>
      </rPr>
      <t>Value of seizures</t>
    </r>
    <r>
      <rPr>
        <sz val="10"/>
        <color rgb="FF000000"/>
        <rFont val="Arial"/>
        <family val="2"/>
      </rPr>
      <t xml:space="preserve"> is calculated using 2021 retail street prices per gram from UNODCs dataset multiplied by weight in grams of seized narcotics. Reported in USD.
- ‘</t>
    </r>
    <r>
      <rPr>
        <b/>
        <sz val="10"/>
        <color rgb="FF000000"/>
        <rFont val="Arial"/>
        <family val="2"/>
      </rPr>
      <t>Performance management system</t>
    </r>
    <r>
      <rPr>
        <sz val="10"/>
        <color rgb="FF000000"/>
        <rFont val="Arial"/>
        <family val="2"/>
      </rPr>
      <t xml:space="preserve">’ refers specifically to performance management of the inspection function for detecting narcotics at outgoing international mail nodes. This includes new processes, use of equipment, oversight and quality assurance mechanisms aimed at the processes/guidelines for inspecting mail items.
- </t>
    </r>
    <r>
      <rPr>
        <b/>
        <sz val="10"/>
        <color rgb="FF000000"/>
        <rFont val="Arial"/>
        <family val="2"/>
      </rPr>
      <t>Narcotics</t>
    </r>
    <r>
      <rPr>
        <sz val="10"/>
        <color rgb="FF000000"/>
        <rFont val="Arial"/>
        <family val="2"/>
      </rPr>
      <t xml:space="preserve"> refers to any natural or synthetic substances prohibited/restricted/controlled under Pakistan’s Narcotics Control Laws.
- Improved performance management system/risk protocols refer to changes to current SOPs and guidelines for inspection of outbound mail items including using risk-based methods to heighten inspection as well as implementation of new supervision and quality assurance mechanisms.
Note: Seizures from Pakistan Post’s mail volumes are included while private courier companies are not.</t>
    </r>
  </si>
  <si>
    <t xml:space="preserve">- Data obtained from the ANF quarterly will be summarized and analysed to inform this indicator. 
- Data from customs will be used as a supporting data source. </t>
  </si>
  <si>
    <t>ASI</t>
  </si>
  <si>
    <t>Outcome 2. 
Strengthened institutional capacity and capability to tackle threats</t>
  </si>
  <si>
    <t xml:space="preserve">Integrated delivery drive is where joint analysis and strategy development across different parttners/organisations is the norm, where collaboration beginns with a merging of knowledhe and analytical capabilities. However, integrated work is always difficul to achieve due to the following reasons:
- Cultural change is required to embed new ways of working.
- Information sharing is too inward-facing and not shared across partners.
- Strategies are not context-specific enough, relying too much on high-level objectives.
- Not enough senior-level buy-in for shared outcomes in Pakistan and the UK.
- Reporting and governance mechanisms, roles and shared responsibilities are unclear.
- Little guidance on good practice is available to guide teams.
</t>
  </si>
  <si>
    <r>
      <t xml:space="preserve">Qualitative data will be collected using the integrated delivery framework and Political Access and Influence (PAI). 
The </t>
    </r>
    <r>
      <rPr>
        <b/>
        <sz val="10"/>
        <color rgb="FF000000"/>
        <rFont val="Arial"/>
        <family val="2"/>
      </rPr>
      <t xml:space="preserve">Integrated delivery framework </t>
    </r>
    <r>
      <rPr>
        <sz val="10"/>
        <color rgb="FF000000"/>
        <rFont val="Arial"/>
        <family val="2"/>
      </rPr>
      <t xml:space="preserve">is integrated around keyperformance questions that can be reviewed at different stages of the programme cycle:
- </t>
    </r>
    <r>
      <rPr>
        <b/>
        <sz val="10"/>
        <color rgb="FF000000"/>
        <rFont val="Arial"/>
        <family val="2"/>
      </rPr>
      <t>Analysis:</t>
    </r>
    <r>
      <rPr>
        <sz val="10"/>
        <color rgb="FF000000"/>
        <rFont val="Arial"/>
        <family val="2"/>
      </rPr>
      <t xml:space="preserve"> What are the analytical capabilities needed?; Who needs to be
involved?;Which analytical tools to use?
- </t>
    </r>
    <r>
      <rPr>
        <b/>
        <sz val="10"/>
        <color rgb="FF000000"/>
        <rFont val="Arial"/>
        <family val="2"/>
      </rPr>
      <t>Design:</t>
    </r>
    <r>
      <rPr>
        <sz val="10"/>
        <color rgb="FF000000"/>
        <rFont val="Arial"/>
        <family val="2"/>
      </rPr>
      <t xml:space="preserve"> Is there consensus on pathways for change?;Is there shared ownership of outcomes?
- Delivery: Have the right capabilities available been integrated?; Does the modality for integration make sense and represent VfM?; Is the right support in place to enable integration to be successful?
- </t>
    </r>
    <r>
      <rPr>
        <b/>
        <sz val="10"/>
        <color rgb="FF000000"/>
        <rFont val="Arial"/>
        <family val="2"/>
      </rPr>
      <t>Operational Effect:</t>
    </r>
    <r>
      <rPr>
        <sz val="10"/>
        <color rgb="FF000000"/>
        <rFont val="Arial"/>
        <family val="2"/>
      </rPr>
      <t xml:space="preserve"> Have better analytical and delivery capabilities emerged?; Have new partnerships
formed?; Is there greater collective political access and influence?; Is there momentum for positive change?
- </t>
    </r>
    <r>
      <rPr>
        <b/>
        <sz val="10"/>
        <color rgb="FF000000"/>
        <rFont val="Arial"/>
        <family val="2"/>
      </rPr>
      <t>Cultural change:</t>
    </r>
    <r>
      <rPr>
        <sz val="10"/>
        <color rgb="FF000000"/>
        <rFont val="Arial"/>
        <family val="2"/>
      </rPr>
      <t xml:space="preserve"> Is there greater willingness to share data and analytical skills?; Is there an expectation that mix of capabilities will be delivered elsewhere?; Is there an openness to new ways of working at all levels?; Is there evidence of shared learning?
</t>
    </r>
    <r>
      <rPr>
        <b/>
        <sz val="10"/>
        <color rgb="FF000000"/>
        <rFont val="Arial"/>
        <family val="2"/>
      </rPr>
      <t>PAI:</t>
    </r>
    <r>
      <rPr>
        <sz val="10"/>
        <color rgb="FF000000"/>
        <rFont val="Arial"/>
        <family val="2"/>
      </rPr>
      <t xml:space="preserve"> Itad has developed a toolkit for measuring PAI across CSSF programming. The framework is based on a simple theory of change that links political access to inflluence individuals, institutions, strategy and operations. </t>
    </r>
  </si>
  <si>
    <t>Output 1: Evidence and information exchange between Pakistan and the UK is faster, more predictable and meets quality standards</t>
  </si>
  <si>
    <t>ACRO 
IPAS</t>
  </si>
  <si>
    <r>
      <rPr>
        <b/>
        <sz val="10"/>
        <color rgb="FF000000"/>
        <rFont val="Arial"/>
        <family val="2"/>
      </rPr>
      <t>Output 1.1</t>
    </r>
    <r>
      <rPr>
        <sz val="10"/>
        <color rgb="FF000000"/>
        <rFont val="Arial"/>
        <family val="2"/>
      </rPr>
      <t xml:space="preserve">
Definition:
1. Criminal records request: A persons criminal convictions history requested from the UK
2. Responses: Pakistan replying to a criminal records request from the UK
3. Incoming requests: Requests that are sent from the UK to Pakistan 
Numerator: 
The number of responses sent within 90 days to the UK 
Denominator: 
The total number of requests received from UK 
</t>
    </r>
    <r>
      <rPr>
        <b/>
        <sz val="10"/>
        <color rgb="FF000000"/>
        <rFont val="Arial"/>
        <family val="2"/>
      </rPr>
      <t>Output 1.5</t>
    </r>
    <r>
      <rPr>
        <sz val="10"/>
        <color rgb="FF000000"/>
        <rFont val="Arial"/>
        <family val="2"/>
      </rPr>
      <t xml:space="preserve">
*This is contingent on approval of UK policy with a specific provision allowing for the sharing of criminal history information with Pakistan</t>
    </r>
  </si>
  <si>
    <r>
      <rPr>
        <b/>
        <sz val="10"/>
        <color rgb="FF000000"/>
        <rFont val="Arial"/>
        <family val="2"/>
      </rPr>
      <t xml:space="preserve">Output 1.1 </t>
    </r>
    <r>
      <rPr>
        <sz val="10"/>
        <color rgb="FF000000"/>
        <rFont val="Arial"/>
        <family val="2"/>
      </rPr>
      <t xml:space="preserve">
Data is collected from the data operators at NCB Islamabad on the 15th of every month highlighting progress against three months (for the 90-day indicator) 
</t>
    </r>
    <r>
      <rPr>
        <b/>
        <sz val="10"/>
        <color rgb="FF000000"/>
        <rFont val="Arial"/>
        <family val="2"/>
      </rPr>
      <t>Output 1.5</t>
    </r>
    <r>
      <rPr>
        <sz val="10"/>
        <color rgb="FF000000"/>
        <rFont val="Arial"/>
        <family val="2"/>
      </rPr>
      <t xml:space="preserve">
Data collected from the data operators at NCB Islamabad on the 15th of every month highlighting the number of outgoing requests based on the updated data sharing template.
This will be reported on a quarterly basis</t>
    </r>
  </si>
  <si>
    <t>ASI
ACRO 
IPAS</t>
  </si>
  <si>
    <r>
      <rPr>
        <b/>
        <sz val="10"/>
        <color rgb="FF000000"/>
        <rFont val="Arial"/>
        <family val="2"/>
      </rPr>
      <t>Output 1.2</t>
    </r>
    <r>
      <rPr>
        <sz val="10"/>
        <color rgb="FF000000"/>
        <rFont val="Arial"/>
        <family val="2"/>
      </rPr>
      <t xml:space="preserve">
- Scrutinized criminal record checks:  In line with inspections conducted under the SOPs
- SOPs: SOPs developed in UPSCALE 1 and revised SOPs that will be developed pursuant to IT Integration in the remaining provinces/territories 
 - Number of response in Compliance with SOPs/ Total Number of responses) ×100
</t>
    </r>
    <r>
      <rPr>
        <b/>
        <sz val="10"/>
        <color rgb="FF000000"/>
        <rFont val="Arial"/>
        <family val="2"/>
      </rPr>
      <t>Output 1.3</t>
    </r>
    <r>
      <rPr>
        <sz val="10"/>
        <color rgb="FF000000"/>
        <rFont val="Arial"/>
        <family val="2"/>
      </rPr>
      <t xml:space="preserve">
Sustainability is said to be achieved when the system is self-driving, self-perpetuating and self-reinforcing as per the activities defined in the intervention plan.
</t>
    </r>
    <r>
      <rPr>
        <b/>
        <sz val="10"/>
        <color rgb="FF000000"/>
        <rFont val="Arial"/>
        <family val="2"/>
      </rPr>
      <t>Output 1.4</t>
    </r>
    <r>
      <rPr>
        <sz val="10"/>
        <color rgb="FF000000"/>
        <rFont val="Arial"/>
        <family val="2"/>
      </rPr>
      <t xml:space="preserve">
Outgoing Requests: Requests from Pakistan to UK 
UK’s defined minimum standards: template defined in consultation with UK 
Tracking of outgoing requests on the template 
</t>
    </r>
    <r>
      <rPr>
        <b/>
        <sz val="10"/>
        <color rgb="FF000000"/>
        <rFont val="Arial"/>
        <family val="2"/>
      </rPr>
      <t>Outcome 5</t>
    </r>
    <r>
      <rPr>
        <sz val="10"/>
        <color rgb="FF000000"/>
        <rFont val="Arial"/>
        <family val="2"/>
      </rPr>
      <t xml:space="preserve">
Definition: 'Defined UK minimum standards' means data protection principles described by UK counterparts in bilateral UK-Pakistan meetings on information and evidence exchange.
"met by Pakistan" means number of data protection principles that UK counterparts acknowledge as having been met.   
Numerator: No. of data protection principles met by Pakistani institutions (NCB Islamabad, FIA-Interpol, FBR-FMU, SOR, Customs/ANF)  
Denominator: No. of data protection principles described by UK counterparts 
</t>
    </r>
  </si>
  <si>
    <r>
      <rPr>
        <b/>
        <sz val="10"/>
        <color rgb="FF000000"/>
        <rFont val="Arial"/>
        <family val="2"/>
      </rPr>
      <t>Output 1.2</t>
    </r>
    <r>
      <rPr>
        <sz val="10"/>
        <color rgb="FF000000"/>
        <rFont val="Arial"/>
        <family val="2"/>
      </rPr>
      <t xml:space="preserve">
- Inspection results to be presented in the stocktake on a monthly basis;
- Compliance standards to be developed and checked at four levels; province (Punjab), FIA, ACRO
</t>
    </r>
    <r>
      <rPr>
        <b/>
        <sz val="10"/>
        <color rgb="FF000000"/>
        <rFont val="Arial"/>
        <family val="2"/>
      </rPr>
      <t xml:space="preserve">Inspection routine: </t>
    </r>
    <r>
      <rPr>
        <sz val="10"/>
        <color rgb="FF000000"/>
        <rFont val="Arial"/>
        <family val="2"/>
      </rPr>
      <t xml:space="preserve">
1.Develop a criteria and matrix for assessing compliance with the SOPs 
2. Test the compliance tool in Punjab by taking a sample of 30 requests from the past three months 
3. Assess the sample using the compliance tool at four levels: Punjab, NCB Islamabad, UPSCALE and ACRO
4. Conduct physical audit in hotspot districts 
5. Conduct  compliance checks on a quarterly basis
</t>
    </r>
    <r>
      <rPr>
        <b/>
        <sz val="10"/>
        <color rgb="FF000000"/>
        <rFont val="Arial"/>
        <family val="2"/>
      </rPr>
      <t>Output 1.3</t>
    </r>
    <r>
      <rPr>
        <sz val="10"/>
        <color rgb="FF000000"/>
        <rFont val="Arial"/>
        <family val="2"/>
      </rPr>
      <t xml:space="preserve">
Notifications and User/training manuals
</t>
    </r>
    <r>
      <rPr>
        <b/>
        <sz val="10"/>
        <color rgb="FF000000"/>
        <rFont val="Arial"/>
        <family val="2"/>
      </rPr>
      <t>Output 1.4</t>
    </r>
    <r>
      <rPr>
        <sz val="10"/>
        <color rgb="FF000000"/>
        <rFont val="Arial"/>
        <family val="2"/>
      </rPr>
      <t xml:space="preserve">
Data collected from the data operators at NCB Islamabad on the 15th of every month highlighting the number of outgoing requests based on the updated data sharing template.
This will be reported on a quarterly basis
</t>
    </r>
    <r>
      <rPr>
        <b/>
        <sz val="10"/>
        <color rgb="FF000000"/>
        <rFont val="Arial"/>
        <family val="2"/>
      </rPr>
      <t>Outcome 5</t>
    </r>
    <r>
      <rPr>
        <sz val="10"/>
        <color rgb="FF000000"/>
        <rFont val="Arial"/>
        <family val="2"/>
      </rPr>
      <t xml:space="preserve">
1. Understand specific data protection standard required by the UK to share data with Pakistani agencies.  
2. Develop assessment criteria based on the UK data protection standards. These may include data collection, processing, storage, security measures, consent, individual rights, data breach response etc. 
3. Establish baseline by assessing existing data protection standards for each agency. 
4. Scoring or Qualitative Assessment: Develop a scoring mechanism or a qualitative assessment process to evaluate each agency's compliance with the identified criteria. This may involve assigning scores or levels of compliance.
5. Assess progress against identified standards in internal reviews of data protection conducted by each agency.    
6. Calculate the Percentage: For each agency, calculate the percentage of UK data protection minimum standards met. This can be done by dividing the total score or level of compliance achieved by the maximum possible score and multiplying by 100.
</t>
    </r>
  </si>
  <si>
    <t>ASI
IPAS</t>
  </si>
  <si>
    <t>Output 2: Effective systems and processes in place  for tackling illicit finance</t>
  </si>
  <si>
    <t xml:space="preserve">Financial intelligence refers to the information on suspicious financial transactions or activities related to illicit finance shared between FMU and the UK FIU, either on request or spontaneously. Instances refer to the number of financial intelligence requests made by either Pakistan FMU or UK FIU.   
</t>
  </si>
  <si>
    <t xml:space="preserve">FMU records information on international cooperation requests on goAML, currently the portal allows requests to be filtered by country, by crime type and status, however gender is not a mandatory field while recording data. The UPSCALE team will work with FMU to develop a template that FMU can use to share statistics on the indicator including disaggregate for gender (this will nudge FMU to start recording data on gender for each request). 
*FMU can record gender data on requests from Pakistan but existing information sharing format used by the UK doesn't mention gender; this will need to be discussed with UK FIU. </t>
  </si>
  <si>
    <t xml:space="preserve">Number of pending financial intelligence cases mean number of financial intelligence reports that have been received by LEAs via goAML but no outcome achieved (decision on either to close the report or lodge FIR) within x. no. of days from its receipt. 
(x proposed to be 365 days)
 </t>
  </si>
  <si>
    <t xml:space="preserve">UPSCALE team will develop SOPs for processing FIs, along with data collection tools (can be a case management system) to monitor and record progress.  </t>
  </si>
  <si>
    <t>A streamlined and defined domestic process means identification of stages of asset recovery identification process, roles and responsibilities within FIA and FMU and timelines through SOPs</t>
  </si>
  <si>
    <t xml:space="preserve">UPSCALE team will hold key informant in-depth interviews (KIIs) with identified individuals to ascertain progress. Additionally, template for data collection will be devised to record progress. </t>
  </si>
  <si>
    <r>
      <rPr>
        <b/>
        <sz val="10"/>
        <color rgb="FF000000"/>
        <rFont val="Arial"/>
        <family val="2"/>
      </rPr>
      <t>Output 2.1</t>
    </r>
    <r>
      <rPr>
        <sz val="10"/>
        <color rgb="FF000000"/>
        <rFont val="Arial"/>
        <family val="2"/>
      </rPr>
      <t xml:space="preserve">
Clear understanding means that LEAs are providing status reports against financial intelligence reports disseminated to FMU. 
Shared understanding means that LEAs and FMU are meeting regularly to discuss general feedback on the quality of FIs (case studies, delays etc.) and LEAs are sharing feedback on FI quality on quarterly basis on the standardized template (to be designed by UPSCALE).  
Status report refers to the report that provides information on the number of Fi at each stage I.e., under inquiry, under investigation, under prosecution, under conviction, closed, referred to other LEAs. 
LEAs: the six designated investigating and prosecuting agencies in the AML Act of which three agencies i.e., FIA, Customs Intelligence, IR Intelligence have been prioritized. Scope may be extended to ANF, NAB and CTDs in the next phase. 
Calculated by: 
Number of quarterly status reports shared
Number of quarterly feedback reports shared 
No. of bilateral/FICs meetings held between FMU and LEAs 
No. of joint workshops/trainings between FMU and LEAs    
</t>
    </r>
    <r>
      <rPr>
        <b/>
        <sz val="10"/>
        <color rgb="FF000000"/>
        <rFont val="Arial"/>
        <family val="2"/>
      </rPr>
      <t>Output 2.3</t>
    </r>
    <r>
      <rPr>
        <sz val="10"/>
        <color rgb="FF000000"/>
        <rFont val="Arial"/>
        <family val="2"/>
      </rPr>
      <t xml:space="preserve">
 Shared priorities mean priorities that FMU and UK FIU have identified for the exchange of information (can be related to specific sectors/crime types/agencies etc.) </t>
    </r>
  </si>
  <si>
    <r>
      <rPr>
        <b/>
        <sz val="10"/>
        <color rgb="FF000000"/>
        <rFont val="Arial"/>
        <family val="2"/>
      </rPr>
      <t>Output 2.1</t>
    </r>
    <r>
      <rPr>
        <sz val="10"/>
        <color rgb="FF000000"/>
        <rFont val="Arial"/>
        <family val="2"/>
      </rPr>
      <t xml:space="preserve">
UPSCALE will review existing formats of data recording on FMU database and will develop a revised format for data sharing
</t>
    </r>
    <r>
      <rPr>
        <b/>
        <sz val="10"/>
        <color rgb="FF000000"/>
        <rFont val="Arial"/>
        <family val="2"/>
      </rPr>
      <t xml:space="preserve">Output 2.3
</t>
    </r>
    <r>
      <rPr>
        <sz val="10"/>
        <color rgb="FF000000"/>
        <rFont val="Arial"/>
        <family val="2"/>
      </rPr>
      <t xml:space="preserve">UPSCALE will coordinate with FMU to gather updates on the cooperation. </t>
    </r>
    <r>
      <rPr>
        <b/>
        <sz val="10"/>
        <color rgb="FF000000"/>
        <rFont val="Arial"/>
        <family val="2"/>
      </rPr>
      <t xml:space="preserve">
</t>
    </r>
    <r>
      <rPr>
        <sz val="10"/>
        <color rgb="FF000000"/>
        <rFont val="Arial"/>
        <family val="2"/>
      </rPr>
      <t xml:space="preserve"> 
</t>
    </r>
  </si>
  <si>
    <t>Output 3: Effective border control systems and processes for the movement of people and illegal commodities.</t>
  </si>
  <si>
    <t>TBC</t>
  </si>
  <si>
    <t>‘Eligible’ means ‘reason for deportation’ falls within categories defined by SOP including illegal overstay, illegal entry, forged documents, amongst others.
The ‘blacklist’ I.e., Passport Control List (PCL) is a list of names eligible people as defined by SOPs- People added to this list have their passport cancelled/confiscated and are barred from travel for a specified period (based on category of offence).
‘Maximum time window’ means limit determined by SOP  
‘deportee’ means any passenger who arrives and has been refused entry or made to leave the country on account of violation of any law of the host country on fake/forged documents or suspecting the same to be fake/forged.
_________________
Numerator: 
Total # of names added to blacklist 
Denominator: 
Total # of deportees
*Need to ensure numerator and denominator coincide and cover the correct/same time periods I.e., no overlapping numbers</t>
  </si>
  <si>
    <t>New/revised templates developed by UPSCALE (in alignment with counterparts) 
UPSCALE team to support the training of immigration officials on appropriate data collection and analysis methods. 
Need to ensure numerator and denominator coincide and cover the correct/same time periods I.e., no overlapping numbers
Mentoring/handholding by UPSCALE team for initial 6-8 months.
Insights from data to be shared by department in Monthly stock take meetings for further action. The same data will be used to track progress on UPSCALE logframe indicator.</t>
  </si>
  <si>
    <t>Performance management system’ refers specifically to performance management of the inspection function for detecting narcotics at outgoing international mail nodes. This includes new processes, use of equipment, oversight and quality assurance mechanisms aimed at the processes/guidelines for inspecting mail items. 
‘Improved’ system means identifying and addressing gaps in existing performance management systems, if any. 
Mail items refer to Pakistan Post’s outgoing mail volume of Letters, Parcels and EMS.</t>
  </si>
  <si>
    <t>ANF and Customs to provide reporting on this indicator through a standardized template.
As part of optimised processes, information on parcels scanned using new processes will be recorded once system is in place.</t>
  </si>
  <si>
    <t>‘Risk management protocols’ refers to using data driven risk indicators to profile mail items for heightened inspection and thus enhance the inspection function for detecting narcotics at outgoing international mail nodes. 
This includes new processes, oversight and quality assurance mechanisms aimed at the processes/guidelines for inspecting mail items. 
In coordination with UK refers to working with UK border agencies to develop and frequently update risk indicators using data of seizures from both borders. 
‘Improving inspection’ means optimising SOPs and guidelines for scanning to best utilise risk indicators to profile mail items for 
Mail items refer to Pakistan Post’s outgoing mail volume of Letters, Parcels and EMS.</t>
  </si>
  <si>
    <t xml:space="preserve">ANF and Customs to provide reporting on this indicator through a standardized template.
As part of the risk management protocols, information on parcels subject to heightened inspection will be recorded once system is in place.
 </t>
  </si>
  <si>
    <t>Definitions:
Number of seizures is counted as each individual mail package from which narcotics were recovered. Mail package can refer to letters (less than 2kgs, parcels 2-30kg, and EMS upto 30kgs).
Value of seizures is calculated using 2021 retail street prices per gram from UNODCs dataset multiplied by weight in grams of seized narcotics. Reported in USD.
‘Performance management system’ refers specifically to performance management of the inspection function for detecting narcotics at outgoing international mail nodes. This includes new processes, use of equipment, oversight and quality assurance mechanisms aimed at the processes/guidelines for inspecting mail items.
Narcotics refers to any natural or synthetic substances prohibited/restricted/controlled under Pakistan’s Narcotics Control Laws.
Improved performance management system/risk protocols refer to changes to current SOPs and guidelines for inspection of outbound mail items including using risk-based methods to heighten inspection as well as implementation of new supervision and quality assurance mechanisms.
Note: Seizures from Pakistan Post’s mail volumes are included while private courier companies are not.</t>
  </si>
  <si>
    <t xml:space="preserve">Data obtained from the ANF quarterly will be summarized and analysed to inform this indicator. 
Data from customs will be used as a supporting data source. </t>
  </si>
  <si>
    <t>Output 4: Effective mechanisms in place for cooperation on preventing identified sex offenders from traveling to the UK</t>
  </si>
  <si>
    <t>‘System’ means the process through which information reaches the FIA via the District Police Officer when a convicted sex offender is planning to travel internationally as per the prescribed process in the Rules on Sex Offender Register (framed under Anti-Rape Act, 2021). 
‘Activated’ means that this system is active and operational. It is not just a theoretical framework but is actively used for the intended purpose of sharing information about sex offenders. 
Progress to be calculated by:
Time taken for information on Sex offenders to be shared with Director FIA (Ensure this is within the prescribed time defined in SOPs/instructions)
Post approval of SOR Rules, issuance of SOPs/instruction with roles of institutions defined and focal person appointed to ensure appropriate system is in place</t>
  </si>
  <si>
    <t>FIA focal person to collect information on monthly basis through proforma/template developed for this purpose.
Progress to be shared in monthly progress review/stock take meetings
This will begin in the pilot district where SOR Pilot is being conducted and then carry forward to national roll-out.</t>
  </si>
  <si>
    <t>ASI
 IPAS
ACRO</t>
  </si>
  <si>
    <t>Blacklist’ means Passport Control List (PCL)  under Passport Rules, 2021
‘Improved Procedures’ means that Pakistan has identified areas within its blacklisting system that needed enhancement or optimisation. These improvements could relate to the efficiency, accuracy, or effectiveness of the procedures involved in maintaining the blacklist. 
‘Faster’: The term "faster" suggests that one of the primary goals of these improvements is to expedite the process of adding individuals to the blacklist. This could involve streamlining administrative steps, reducing bureaucratic delays, or improving data handling processes to ensure a quicker response. 
‘Complete Blacklist’: It is to ensure that the blacklist is comprehensive and up to date. It should include all individuals that meet the criteria for inclusion, leaving no gaps or omissions
__________________
Indicator progress to be calculated: 
Time taken for inclusion of names in blacklist to be monitored by Director FIA regularly and monthly stock takes conducted for this purpose.
3-monthly inspections by designated officer to check compliance with standards/SOPs</t>
  </si>
  <si>
    <t>FIA focal person to collect information on monthly basis through proforma/template developed (with support from UPSCALE) for this purpose.
Progress to be shared in monthly progress review/stock take meetings
This will begin as a pilot in one airport (Lahore) and then scale up nationwide roll out of the revised standards/SOPs.</t>
  </si>
  <si>
    <t xml:space="preserve">Definition: 
‘System’ means the information reaches the FIA via the District Police Officer when a convicted sex offender is planning to travel internationally as per the prescribed process in the Rules on Sex Offender Register (framed under Anti-Rape Act, 2021).
Information on HRIs is made available in the system.
‘Flagged’ means the system is able to identify such an individual for appropriate action.
Information from the SOR to be sent to Immigration; information to be checked by immigration authorities and such individual/passenger is identified for appropriate action (to be decided after consultation with relevant stakeholders)
SOR Rules currently do not give legal cover for international information exchange- may need to explore other channels, i.e., Interpol and agency-to-agency cooperation for information sharing.
‘In Advance of travel’ means before the individual boards the flight  </t>
  </si>
  <si>
    <t>New/revised templates developed by UPSCALE (in alignment with counterparts)
UPSCALE team to support on training of immigration officials on appropriate data collection and analysis methods (including appropriate flagging of sex offenders)
Mentoring/handholding by UPSCALE team for initial 6-8 months.
Insights from data to be shared by department (within FIA) in monthly stock take meetings for further action. The same data will be used to track progress on UPSCALE logframe indicator.</t>
  </si>
  <si>
    <r>
      <rPr>
        <b/>
        <sz val="10"/>
        <color rgb="FF000000"/>
        <rFont val="Arial"/>
        <family val="2"/>
      </rPr>
      <t>Output 4..1</t>
    </r>
    <r>
      <rPr>
        <sz val="10"/>
        <color rgb="FF000000"/>
        <rFont val="Arial"/>
        <family val="2"/>
      </rPr>
      <t xml:space="preserve">
Rules framed under Anti-Rape Act 2021 on Sex Offender Register approved and notified by the Ministry of Law and Justice which allows for notification of address by sex offender to be made to the police upon release from prison. The Rules should address minimum standards of data protection, safeguards for human rights and good practices adopted by the UK for establishing and effective functioning of the SOR.
Once the Rules are notified, there will be no further reporting on this indicator. 
</t>
    </r>
    <r>
      <rPr>
        <b/>
        <sz val="10"/>
        <color rgb="FF000000"/>
        <rFont val="Arial"/>
        <family val="2"/>
      </rPr>
      <t>Output 4.2</t>
    </r>
    <r>
      <rPr>
        <sz val="10"/>
        <color rgb="FF000000"/>
        <rFont val="Arial"/>
        <family val="2"/>
      </rPr>
      <t xml:space="preserve">
The process prescribed in the draft rules on SOR shall be tested in a select district. The rules allow for 
The district shall be selected based on proximity, resources, and crime data. 
Pilot shall measure the following:
1. Time taken for entry into SOR and comparison with designated time in SOP  
2. Time taken for prosecution to share conviction with NPB
3. % of cases in which Police received notification 15 days prior to release from prison out of total cases 
4. Time taken to access SOR for investigation and prosecution and comparison with prescribed time in SOP 
At the conclusion of the pilot:
· Lessons learned during the pilot will be identified and used to revise departmental level instructions/SOPs before scaling up implementation of the SOR across Punjab (where the pilot is taking place).
· Lessons learned from the pilot will be used to inform the Special Committee and if required, directly to NADRA by UPSCALE, in order to inform the functional design of the SOR that will be designed and implemented by NADRA.
· Recommendations will be made to the Special Committee on how to scale up implementation across Pakistan.
· Amendments will be proposed in the rules and the Act, as needed.
</t>
    </r>
    <r>
      <rPr>
        <b/>
        <sz val="10"/>
        <color rgb="FF000000"/>
        <rFont val="Arial"/>
        <family val="2"/>
      </rPr>
      <t xml:space="preserve">Output 4.3
</t>
    </r>
    <r>
      <rPr>
        <sz val="10"/>
        <color rgb="FF000000"/>
        <rFont val="Arial"/>
        <family val="2"/>
      </rPr>
      <t xml:space="preserve">UPSCALE will provide support to the Special committee for implementation Rules on the SOR across the country. 
 Indicators that will be used during the pilot may be utilized to measure implementation across Pakistan depending on lessons learned from the pilot. 
1. Total convictions entered in SOR/Total convictions under section 2 (h) of the Anti-Rape Act 2021
2. Time taken for entry into SOR and comparison with designated time in SOP  
3. Time taken for prosecution to share conviction with NPB
4. % of cases in which Police received notification 15 days prior to release from prison out of total cases 
5. Time taken to access SOR for investigation and prosecution and comparison with prescribed time in SOP
</t>
    </r>
  </si>
  <si>
    <r>
      <rPr>
        <b/>
        <sz val="10"/>
        <color rgb="FF000000"/>
        <rFont val="Arial"/>
        <family val="2"/>
      </rPr>
      <t>Output 4..1</t>
    </r>
    <r>
      <rPr>
        <sz val="10"/>
        <color rgb="FF000000"/>
        <rFont val="Arial"/>
        <family val="2"/>
      </rPr>
      <t xml:space="preserve">
N/A
</t>
    </r>
    <r>
      <rPr>
        <b/>
        <sz val="10"/>
        <color rgb="FF000000"/>
        <rFont val="Arial"/>
        <family val="2"/>
      </rPr>
      <t>Output 4.2</t>
    </r>
    <r>
      <rPr>
        <sz val="10"/>
        <color rgb="FF000000"/>
        <rFont val="Arial"/>
        <family val="2"/>
      </rPr>
      <t xml:space="preserve">
Data collection templates to be developed by UPSCALE and shared with NPB and Prosecution for monthly collection 
The review process will be conducted jointly by UPSCALE, district level counterparts and the Special Committee, which will include:
Hands on problem-solving with front line officers in the district
· Fortnightly check-ins with focal persons appointed to monitor performance (focal persons shall be appointed from the Police, Prisons, and Prosecution)
· Monthly check-ins with the Special Committee
· Spot-checks in the pilot district
· Mock exercises to test processes and the forms for data collection, revision and modes of transmission. Mock exercises will play an important role in the pilot given the low anticipated volume of convictions for sex offences and releases from prison in the district during the pilot.
Monthly review meetings with the Special Committee  will be held to assess progress and performance. 
A joint body shall be constituted of focal persons in order to review progress, identify blockages, and propose solutions during the course of the pilot. The joint body will review compliance with the instructions for the pilot on a fortnightly basis. 
</t>
    </r>
    <r>
      <rPr>
        <b/>
        <sz val="10"/>
        <color rgb="FF000000"/>
        <rFont val="Arial"/>
        <family val="2"/>
      </rPr>
      <t>Output 4.3</t>
    </r>
    <r>
      <rPr>
        <sz val="10"/>
        <color rgb="FF000000"/>
        <rFont val="Arial"/>
        <family val="2"/>
      </rPr>
      <t xml:space="preserve">
- Data collection templates to be developed by UPSCALE and shared with NPB and Prosecution for monthly collection 
- Need to ensure numerator and denominator coincide and cover the correct/same time periods i.e., no overlapping numbers
- Mentoring/handholding by UPSCALE team for initial 6-8 months.
- Monthly review meetings will be held to assess progress and performance. 
Insights collected on a monthly basis to be shared with Special Committee during stocktake meetings to inform action.
</t>
    </r>
  </si>
  <si>
    <t>Output 5: CSSF Direct delivery. 
Improved systems and processes in place to identify and verify data for Pakistani nationals engaged in irregular migration to the UK</t>
  </si>
  <si>
    <t>CSCP</t>
  </si>
  <si>
    <t>Output 6: Enhanced capacity of Pakistani Military to support tackling threats</t>
  </si>
  <si>
    <t>MoD</t>
  </si>
  <si>
    <t>MoD
Itad</t>
  </si>
  <si>
    <t>Output 7.  Efficient mechanisms in place for enhanced stakeholder engagement and cooperation </t>
  </si>
  <si>
    <t xml:space="preserve">CSCP
ASI
IPAS
</t>
  </si>
  <si>
    <t xml:space="preserve">
GESI is embedded into the design and delivery of CSCP supported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</si>
</sst>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
    <numFmt numFmtId="166" formatCode="&quot;£&quot;#,##0.00"/>
  </numFmts>
  <fonts count="31">
    <font>
      <sz val="10"/>
      <color rgb="FF000000"/>
      <name val="Arial"/>
      <family val="2"/>
    </font>
    <font>
      <sz val="11"/>
      <color theme="1"/>
      <name val="Calibri"/>
      <family val="2"/>
      <scheme val="minor"/>
    </font>
    <font>
      <sz val="10"/>
      <color rgb="FF000000"/>
      <name val="Arial"/>
      <family val="2"/>
    </font>
    <font>
      <b/>
      <sz val="12"/>
      <color rgb="FF000000"/>
      <name val="Arial"/>
      <family val="2"/>
    </font>
    <font>
      <b/>
      <sz val="10"/>
      <color rgb="FF000000"/>
      <name val="Arial"/>
      <family val="2"/>
    </font>
    <font>
      <b/>
      <sz val="11"/>
      <color rgb="FFFFFFFF"/>
      <name val="Arial"/>
      <family val="2"/>
    </font>
    <font>
      <sz val="12"/>
      <color rgb="FF000000"/>
      <name val="Arial"/>
      <family val="2"/>
    </font>
    <font>
      <sz val="10"/>
      <name val="Arial"/>
      <family val="2"/>
    </font>
    <font>
      <sz val="10"/>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rgb="FF000000"/>
      <name val="Calibri"/>
      <family val="2"/>
    </font>
    <font>
      <sz val="12"/>
      <color theme="1"/>
      <name val="Calibri"/>
      <family val="2"/>
      <charset val="128"/>
      <scheme val="minor"/>
    </font>
    <font>
      <b/>
      <sz val="11"/>
      <name val="Arial"/>
      <family val="2"/>
    </font>
    <font>
      <b/>
      <sz val="11"/>
      <color theme="1"/>
      <name val="Arial"/>
      <family val="2"/>
    </font>
    <font>
      <b/>
      <sz val="11"/>
      <color rgb="FF000000"/>
      <name val="Arial"/>
      <family val="2"/>
    </font>
    <font>
      <b/>
      <sz val="11"/>
      <color rgb="FFFF0000"/>
      <name val="Arial"/>
      <family val="2"/>
    </font>
    <font>
      <b/>
      <sz val="11"/>
      <color theme="0"/>
      <name val="Arial"/>
      <family val="2"/>
    </font>
    <font>
      <b/>
      <sz val="11"/>
      <color theme="0"/>
      <name val="Calibri"/>
      <family val="2"/>
      <scheme val="minor"/>
    </font>
    <font>
      <sz val="11"/>
      <color theme="1"/>
      <name val="Arial"/>
      <family val="2"/>
    </font>
    <font>
      <sz val="11"/>
      <color rgb="FF000000"/>
      <name val="Arial"/>
      <family val="2"/>
    </font>
    <font>
      <sz val="10"/>
      <color theme="1"/>
      <name val="Calibri"/>
      <family val="2"/>
    </font>
    <font>
      <sz val="10"/>
      <color rgb="FFFF0000"/>
      <name val="Calibri"/>
      <family val="2"/>
      <scheme val="minor"/>
    </font>
    <font>
      <b/>
      <sz val="11"/>
      <name val="Calibri"/>
      <family val="2"/>
      <scheme val="minor"/>
    </font>
    <font>
      <sz val="10"/>
      <name val="Calibri Light"/>
      <family val="2"/>
      <scheme val="major"/>
    </font>
    <font>
      <sz val="10"/>
      <name val="Calibri"/>
      <family val="2"/>
    </font>
    <font>
      <sz val="10"/>
      <color rgb="FF000000"/>
      <name val="Aptos"/>
      <family val="2"/>
    </font>
    <font>
      <sz val="10"/>
      <color theme="1"/>
      <name val="Calibri"/>
      <scheme val="minor"/>
    </font>
  </fonts>
  <fills count="16">
    <fill>
      <patternFill patternType="none"/>
    </fill>
    <fill>
      <patternFill patternType="gray125"/>
    </fill>
    <fill>
      <patternFill patternType="solid">
        <fgColor rgb="FFD9E1F2"/>
        <bgColor rgb="FFD9E1F2"/>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4"/>
        <bgColor rgb="FF000000"/>
      </patternFill>
    </fill>
    <fill>
      <patternFill patternType="solid">
        <fgColor theme="2"/>
        <bgColor indexed="64"/>
      </patternFill>
    </fill>
    <fill>
      <patternFill patternType="solid">
        <fgColor theme="4"/>
        <bgColor rgb="FF305496"/>
      </patternFill>
    </fill>
    <fill>
      <patternFill patternType="solid">
        <fgColor rgb="FFFFE69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top style="medium">
        <color rgb="FF000000"/>
      </top>
      <bottom/>
      <diagonal/>
    </border>
    <border>
      <left/>
      <right/>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rgb="FF000000"/>
      </left>
      <right style="thin">
        <color rgb="FF000000"/>
      </right>
      <top/>
      <bottom style="thin">
        <color rgb="FF000000"/>
      </bottom>
      <diagonal/>
    </border>
    <border>
      <left style="medium">
        <color rgb="FF000000"/>
      </left>
      <right style="medium">
        <color auto="1"/>
      </right>
      <top style="medium">
        <color auto="1"/>
      </top>
      <bottom/>
      <diagonal/>
    </border>
    <border>
      <left style="medium">
        <color indexed="64"/>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medium">
        <color rgb="FF000000"/>
      </left>
      <right style="medium">
        <color auto="1"/>
      </right>
      <top/>
      <bottom/>
      <diagonal/>
    </border>
    <border>
      <left style="medium">
        <color indexed="64"/>
      </left>
      <right style="medium">
        <color auto="1"/>
      </right>
      <top/>
      <bottom/>
      <diagonal/>
    </border>
    <border>
      <left style="medium">
        <color auto="1"/>
      </left>
      <right style="medium">
        <color auto="1"/>
      </right>
      <top/>
      <bottom style="medium">
        <color auto="1"/>
      </bottom>
      <diagonal/>
    </border>
    <border>
      <left style="medium">
        <color rgb="FF000000"/>
      </left>
      <right style="medium">
        <color auto="1"/>
      </right>
      <top/>
      <bottom style="medium">
        <color rgb="FF000000"/>
      </bottom>
      <diagonal/>
    </border>
    <border>
      <left style="medium">
        <color auto="1"/>
      </left>
      <right style="medium">
        <color auto="1"/>
      </right>
      <top/>
      <bottom style="medium">
        <color rgb="FF000000"/>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rgb="FF000000"/>
      </left>
      <right/>
      <top style="medium">
        <color rgb="FF000000"/>
      </top>
      <bottom style="medium">
        <color auto="1"/>
      </bottom>
      <diagonal/>
    </border>
    <border>
      <left/>
      <right/>
      <top style="medium">
        <color rgb="FF000000"/>
      </top>
      <bottom style="medium">
        <color auto="1"/>
      </bottom>
      <diagonal/>
    </border>
    <border>
      <left style="thin">
        <color auto="1"/>
      </left>
      <right style="thin">
        <color auto="1"/>
      </right>
      <top style="thin">
        <color auto="1"/>
      </top>
      <bottom/>
      <diagonal/>
    </border>
    <border>
      <left/>
      <right/>
      <top style="thin">
        <color rgb="FFFFFFFF"/>
      </top>
      <bottom style="thin">
        <color theme="4" tint="0.79998168889431442"/>
      </bottom>
      <diagonal/>
    </border>
    <border>
      <left/>
      <right/>
      <top/>
      <bottom style="thin">
        <color theme="4" tint="0.7999816888943144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pplyNumberFormat="0" applyFont="0" applyBorder="0" applyProtection="0"/>
    <xf numFmtId="0" fontId="7" fillId="0" borderId="0"/>
    <xf numFmtId="0" fontId="7" fillId="0" borderId="0"/>
    <xf numFmtId="0" fontId="1" fillId="0" borderId="0"/>
    <xf numFmtId="0" fontId="13" fillId="0" borderId="0" applyNumberFormat="0" applyFill="0" applyBorder="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cellStyleXfs>
  <cellXfs count="211">
    <xf numFmtId="0" fontId="0" fillId="0" borderId="0" xfId="0"/>
    <xf numFmtId="0" fontId="0" fillId="0" borderId="0" xfId="0" applyAlignment="1">
      <alignment vertical="center"/>
    </xf>
    <xf numFmtId="0" fontId="0" fillId="0" borderId="5" xfId="0" applyBorder="1" applyAlignment="1">
      <alignment vertical="top" wrapText="1"/>
    </xf>
    <xf numFmtId="0" fontId="0" fillId="3" borderId="0" xfId="0" applyFill="1"/>
    <xf numFmtId="0" fontId="4" fillId="2" borderId="4" xfId="0" applyFont="1" applyFill="1" applyBorder="1" applyAlignment="1">
      <alignment vertical="center"/>
    </xf>
    <xf numFmtId="0" fontId="0" fillId="0" borderId="0" xfId="0" applyAlignment="1">
      <alignment vertical="top" wrapText="1"/>
    </xf>
    <xf numFmtId="0" fontId="6" fillId="3" borderId="0" xfId="0" applyFont="1" applyFill="1" applyAlignment="1">
      <alignment horizontal="left" vertical="center" wrapText="1"/>
    </xf>
    <xf numFmtId="0" fontId="6" fillId="3" borderId="0" xfId="0" applyFont="1" applyFill="1" applyAlignment="1">
      <alignment vertical="top" wrapText="1"/>
    </xf>
    <xf numFmtId="0" fontId="3" fillId="3" borderId="0" xfId="0" applyFont="1" applyFill="1" applyAlignment="1">
      <alignment horizontal="left" vertical="center" wrapText="1"/>
    </xf>
    <xf numFmtId="0" fontId="3" fillId="3" borderId="0" xfId="0" applyFont="1" applyFill="1" applyAlignment="1">
      <alignment vertical="top" wrapText="1"/>
    </xf>
    <xf numFmtId="0" fontId="0" fillId="3" borderId="0" xfId="0" applyFill="1" applyAlignment="1">
      <alignment vertical="center"/>
    </xf>
    <xf numFmtId="0" fontId="7" fillId="0" borderId="0" xfId="2"/>
    <xf numFmtId="0" fontId="8" fillId="0" borderId="0" xfId="2" applyFont="1" applyAlignment="1">
      <alignment vertical="top" wrapText="1"/>
    </xf>
    <xf numFmtId="0" fontId="10" fillId="0" borderId="0" xfId="2" applyFont="1" applyAlignment="1">
      <alignment horizontal="left" vertical="top" wrapText="1"/>
    </xf>
    <xf numFmtId="0" fontId="10" fillId="0" borderId="0" xfId="2" applyFont="1" applyAlignment="1">
      <alignment horizontal="center" vertical="top" wrapText="1"/>
    </xf>
    <xf numFmtId="0" fontId="9" fillId="4" borderId="0" xfId="3" applyFont="1" applyFill="1" applyAlignment="1">
      <alignment horizontal="center" vertical="center" wrapText="1"/>
    </xf>
    <xf numFmtId="0" fontId="8" fillId="0" borderId="0" xfId="2" applyFont="1" applyAlignment="1">
      <alignment horizontal="left" vertical="top" wrapText="1"/>
    </xf>
    <xf numFmtId="0" fontId="8" fillId="0" borderId="0" xfId="2" applyFont="1" applyAlignment="1">
      <alignment horizontal="center" vertical="top" wrapText="1"/>
    </xf>
    <xf numFmtId="0" fontId="15" fillId="0" borderId="0" xfId="6"/>
    <xf numFmtId="0" fontId="16" fillId="0" borderId="10" xfId="6" applyFont="1" applyBorder="1" applyAlignment="1">
      <alignment vertical="center" wrapText="1"/>
    </xf>
    <xf numFmtId="0" fontId="16" fillId="0" borderId="11" xfId="6" applyFont="1" applyBorder="1" applyAlignment="1">
      <alignment horizontal="left" vertical="center" wrapText="1"/>
    </xf>
    <xf numFmtId="0" fontId="16" fillId="0" borderId="11" xfId="6" applyFont="1" applyBorder="1" applyAlignment="1">
      <alignment vertical="top" wrapText="1"/>
    </xf>
    <xf numFmtId="0" fontId="16" fillId="3" borderId="12" xfId="6" applyFont="1" applyFill="1" applyBorder="1" applyAlignment="1">
      <alignment vertical="top" wrapText="1"/>
    </xf>
    <xf numFmtId="0" fontId="17" fillId="9" borderId="16" xfId="6" applyFont="1" applyFill="1" applyBorder="1"/>
    <xf numFmtId="0" fontId="16" fillId="10" borderId="19" xfId="6" applyFont="1" applyFill="1" applyBorder="1" applyAlignment="1">
      <alignment horizontal="left" vertical="top" wrapText="1"/>
    </xf>
    <xf numFmtId="2" fontId="16" fillId="10" borderId="19" xfId="6" applyNumberFormat="1" applyFont="1" applyFill="1" applyBorder="1" applyAlignment="1">
      <alignment horizontal="left" vertical="top" wrapText="1"/>
    </xf>
    <xf numFmtId="2" fontId="19" fillId="10" borderId="19" xfId="6" applyNumberFormat="1" applyFont="1" applyFill="1" applyBorder="1" applyAlignment="1">
      <alignment horizontal="left" vertical="top" wrapText="1"/>
    </xf>
    <xf numFmtId="9" fontId="0" fillId="0" borderId="0" xfId="7" applyFont="1"/>
    <xf numFmtId="0" fontId="16" fillId="3" borderId="10" xfId="6" applyFont="1" applyFill="1" applyBorder="1" applyAlignment="1">
      <alignment vertical="center" wrapText="1"/>
    </xf>
    <xf numFmtId="0" fontId="16" fillId="3" borderId="9" xfId="6" applyFont="1" applyFill="1" applyBorder="1" applyAlignment="1">
      <alignment vertical="center" wrapText="1"/>
    </xf>
    <xf numFmtId="0" fontId="16" fillId="3" borderId="11" xfId="6" applyFont="1" applyFill="1" applyBorder="1" applyAlignment="1">
      <alignment vertical="top" wrapText="1"/>
    </xf>
    <xf numFmtId="0" fontId="15" fillId="3" borderId="0" xfId="6" applyFill="1"/>
    <xf numFmtId="165" fontId="16" fillId="10" borderId="19" xfId="8" applyNumberFormat="1" applyFont="1" applyFill="1" applyBorder="1" applyAlignment="1">
      <alignment horizontal="left" vertical="top" wrapText="1"/>
    </xf>
    <xf numFmtId="166" fontId="16" fillId="10" borderId="19" xfId="6" applyNumberFormat="1" applyFont="1" applyFill="1" applyBorder="1" applyAlignment="1">
      <alignment horizontal="left" vertical="top" wrapText="1"/>
    </xf>
    <xf numFmtId="165" fontId="16" fillId="10" borderId="19" xfId="6" applyNumberFormat="1" applyFont="1" applyFill="1" applyBorder="1" applyAlignment="1">
      <alignment horizontal="left" vertical="top" wrapText="1"/>
    </xf>
    <xf numFmtId="165" fontId="19" fillId="10" borderId="19" xfId="6" applyNumberFormat="1" applyFont="1" applyFill="1" applyBorder="1" applyAlignment="1">
      <alignment horizontal="left" vertical="top" wrapText="1"/>
    </xf>
    <xf numFmtId="0" fontId="16" fillId="3" borderId="10" xfId="6" applyFont="1" applyFill="1" applyBorder="1" applyAlignment="1">
      <alignment vertical="top" wrapText="1"/>
    </xf>
    <xf numFmtId="49" fontId="16" fillId="10" borderId="19" xfId="6" applyNumberFormat="1" applyFont="1" applyFill="1" applyBorder="1" applyAlignment="1">
      <alignment horizontal="left" vertical="top" wrapText="1"/>
    </xf>
    <xf numFmtId="49" fontId="19" fillId="10" borderId="19" xfId="6" applyNumberFormat="1" applyFont="1" applyFill="1" applyBorder="1" applyAlignment="1">
      <alignment horizontal="left" vertical="top" wrapText="1"/>
    </xf>
    <xf numFmtId="9" fontId="16" fillId="10" borderId="19" xfId="6" applyNumberFormat="1" applyFont="1" applyFill="1" applyBorder="1" applyAlignment="1">
      <alignment horizontal="left" vertical="top" wrapText="1"/>
    </xf>
    <xf numFmtId="0" fontId="20" fillId="11" borderId="8" xfId="6" applyFont="1" applyFill="1" applyBorder="1" applyAlignment="1">
      <alignment vertical="center" wrapText="1"/>
    </xf>
    <xf numFmtId="0" fontId="20" fillId="11" borderId="9" xfId="6" applyFont="1" applyFill="1" applyBorder="1" applyAlignment="1">
      <alignment vertical="center" wrapText="1"/>
    </xf>
    <xf numFmtId="0" fontId="4" fillId="0" borderId="0" xfId="0" applyFont="1" applyAlignment="1">
      <alignment vertical="top" wrapText="1"/>
    </xf>
    <xf numFmtId="0" fontId="16" fillId="3" borderId="11" xfId="6" applyFont="1" applyFill="1" applyBorder="1" applyAlignment="1">
      <alignment horizontal="left" vertical="top" wrapText="1"/>
    </xf>
    <xf numFmtId="2" fontId="16" fillId="3" borderId="11" xfId="6" applyNumberFormat="1" applyFont="1" applyFill="1" applyBorder="1" applyAlignment="1">
      <alignment horizontal="left" vertical="top" wrapText="1"/>
    </xf>
    <xf numFmtId="0" fontId="21" fillId="6" borderId="0" xfId="2" applyFont="1" applyFill="1" applyAlignment="1">
      <alignment horizontal="center" vertical="center" wrapText="1"/>
    </xf>
    <xf numFmtId="17" fontId="21" fillId="6" borderId="0" xfId="2" applyNumberFormat="1" applyFont="1" applyFill="1" applyAlignment="1">
      <alignment horizontal="center" vertical="center" wrapText="1"/>
    </xf>
    <xf numFmtId="0" fontId="0" fillId="0" borderId="6" xfId="0" applyBorder="1" applyAlignment="1">
      <alignment vertical="top" wrapText="1"/>
    </xf>
    <xf numFmtId="0" fontId="0" fillId="0" borderId="5" xfId="0" applyBorder="1" applyAlignment="1">
      <alignment horizontal="left" vertical="top" wrapText="1"/>
    </xf>
    <xf numFmtId="0" fontId="4" fillId="2" borderId="0" xfId="0" applyFont="1" applyFill="1" applyAlignment="1">
      <alignment vertical="top" wrapText="1"/>
    </xf>
    <xf numFmtId="0" fontId="0" fillId="0" borderId="5" xfId="0" applyBorder="1" applyAlignment="1">
      <alignment horizontal="center" vertical="top" wrapText="1"/>
    </xf>
    <xf numFmtId="0" fontId="3" fillId="3"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5" fillId="8" borderId="3" xfId="0" applyFont="1" applyFill="1" applyBorder="1" applyAlignment="1">
      <alignment vertical="center" wrapText="1"/>
    </xf>
    <xf numFmtId="0" fontId="4" fillId="0" borderId="0" xfId="0" applyFont="1" applyAlignment="1">
      <alignment horizontal="center" vertical="top" wrapText="1"/>
    </xf>
    <xf numFmtId="0" fontId="4" fillId="2" borderId="7" xfId="0" applyFont="1" applyFill="1" applyBorder="1" applyAlignment="1">
      <alignment vertical="center" wrapText="1"/>
    </xf>
    <xf numFmtId="0" fontId="5" fillId="8" borderId="3" xfId="0" applyFont="1" applyFill="1" applyBorder="1" applyAlignment="1">
      <alignment vertical="top" wrapText="1"/>
    </xf>
    <xf numFmtId="0" fontId="3" fillId="3" borderId="0" xfId="0" applyFont="1" applyFill="1" applyAlignment="1">
      <alignment horizontal="center" vertical="top" wrapText="1"/>
    </xf>
    <xf numFmtId="0" fontId="0" fillId="0" borderId="0" xfId="0" applyAlignment="1">
      <alignment horizontal="center"/>
    </xf>
    <xf numFmtId="0" fontId="0" fillId="0" borderId="5" xfId="0" quotePrefix="1" applyBorder="1" applyAlignment="1">
      <alignment vertical="top" wrapText="1"/>
    </xf>
    <xf numFmtId="0" fontId="9" fillId="4" borderId="30" xfId="3" applyFont="1" applyFill="1" applyBorder="1" applyAlignment="1">
      <alignment horizontal="center" vertical="center" wrapText="1"/>
    </xf>
    <xf numFmtId="17" fontId="9" fillId="6" borderId="30" xfId="2" applyNumberFormat="1" applyFont="1" applyFill="1" applyBorder="1" applyAlignment="1">
      <alignment horizontal="center" vertical="center" wrapText="1"/>
    </xf>
    <xf numFmtId="0" fontId="8" fillId="0" borderId="30" xfId="2" applyFont="1" applyBorder="1" applyAlignment="1">
      <alignment horizontal="left" vertical="top" wrapText="1"/>
    </xf>
    <xf numFmtId="0" fontId="9" fillId="4" borderId="26" xfId="2" applyFont="1" applyFill="1" applyBorder="1" applyAlignment="1">
      <alignment vertical="top" wrapText="1"/>
    </xf>
    <xf numFmtId="0" fontId="9" fillId="4" borderId="38" xfId="2" applyFont="1" applyFill="1" applyBorder="1" applyAlignment="1">
      <alignment vertical="top" wrapText="1"/>
    </xf>
    <xf numFmtId="0" fontId="9" fillId="4" borderId="39" xfId="2" applyFont="1" applyFill="1" applyBorder="1" applyAlignment="1">
      <alignment vertical="top" wrapText="1"/>
    </xf>
    <xf numFmtId="0" fontId="8" fillId="5" borderId="0" xfId="2" applyFont="1" applyFill="1" applyAlignment="1">
      <alignment vertical="top" wrapText="1"/>
    </xf>
    <xf numFmtId="0" fontId="8" fillId="5" borderId="36" xfId="2" applyFont="1" applyFill="1" applyBorder="1" applyAlignment="1">
      <alignment vertical="top" wrapText="1"/>
    </xf>
    <xf numFmtId="0" fontId="7" fillId="0" borderId="34" xfId="2" applyBorder="1"/>
    <xf numFmtId="0" fontId="10" fillId="0" borderId="0" xfId="0" applyFont="1" applyAlignment="1">
      <alignment horizontal="left" vertical="center"/>
    </xf>
    <xf numFmtId="0" fontId="7" fillId="0" borderId="0" xfId="2" applyAlignment="1">
      <alignment horizontal="left" vertical="top" wrapText="1"/>
    </xf>
    <xf numFmtId="0" fontId="14" fillId="0" borderId="30" xfId="0" applyFont="1" applyBorder="1" applyAlignment="1">
      <alignment horizontal="left" vertical="top" wrapText="1"/>
    </xf>
    <xf numFmtId="0" fontId="11" fillId="0" borderId="30" xfId="0" applyFont="1" applyBorder="1" applyAlignment="1">
      <alignment horizontal="left" vertical="top" wrapText="1"/>
    </xf>
    <xf numFmtId="0" fontId="10" fillId="5" borderId="36" xfId="2" applyFont="1" applyFill="1" applyBorder="1" applyAlignment="1">
      <alignment horizontal="left" vertical="top" wrapText="1"/>
    </xf>
    <xf numFmtId="0" fontId="10" fillId="7" borderId="42" xfId="3" applyFont="1" applyFill="1" applyBorder="1" applyAlignment="1">
      <alignment horizontal="left" vertical="top" wrapText="1"/>
    </xf>
    <xf numFmtId="0" fontId="12" fillId="5" borderId="0" xfId="2" applyFont="1" applyFill="1" applyAlignment="1">
      <alignment horizontal="left" vertical="top" wrapText="1"/>
    </xf>
    <xf numFmtId="0" fontId="14" fillId="0" borderId="26" xfId="0" applyFont="1" applyBorder="1" applyAlignment="1">
      <alignment horizontal="left" vertical="top" wrapText="1"/>
    </xf>
    <xf numFmtId="0" fontId="8" fillId="12" borderId="26" xfId="0" applyFont="1" applyFill="1" applyBorder="1" applyAlignment="1">
      <alignment horizontal="left" vertical="top" wrapText="1"/>
    </xf>
    <xf numFmtId="0" fontId="14" fillId="12" borderId="31" xfId="0" applyFont="1" applyFill="1" applyBorder="1" applyAlignment="1">
      <alignment horizontal="left" vertical="top" wrapText="1"/>
    </xf>
    <xf numFmtId="0" fontId="8" fillId="12" borderId="38" xfId="0" applyFont="1" applyFill="1" applyBorder="1" applyAlignment="1">
      <alignment horizontal="left" vertical="top" wrapText="1"/>
    </xf>
    <xf numFmtId="0" fontId="24" fillId="12" borderId="34" xfId="0" applyFont="1" applyFill="1" applyBorder="1" applyAlignment="1">
      <alignment horizontal="left" vertical="top" wrapText="1"/>
    </xf>
    <xf numFmtId="0" fontId="8" fillId="12" borderId="34" xfId="2" applyFont="1" applyFill="1" applyBorder="1" applyAlignment="1">
      <alignment horizontal="left" vertical="top" wrapText="1"/>
    </xf>
    <xf numFmtId="0" fontId="27" fillId="12" borderId="39" xfId="2" applyFont="1" applyFill="1" applyBorder="1" applyAlignment="1">
      <alignment vertical="top" wrapText="1"/>
    </xf>
    <xf numFmtId="0" fontId="11" fillId="12" borderId="34" xfId="0" applyFont="1" applyFill="1" applyBorder="1" applyAlignment="1">
      <alignment horizontal="left" vertical="top" wrapText="1"/>
    </xf>
    <xf numFmtId="0" fontId="8" fillId="12" borderId="34" xfId="0" applyFont="1" applyFill="1" applyBorder="1" applyAlignment="1">
      <alignment horizontal="left" vertical="top" wrapText="1"/>
    </xf>
    <xf numFmtId="0" fontId="28" fillId="12" borderId="31" xfId="2" applyFont="1" applyFill="1" applyBorder="1" applyAlignment="1">
      <alignment horizontal="left" vertical="top" wrapText="1"/>
    </xf>
    <xf numFmtId="0" fontId="14" fillId="13" borderId="31" xfId="0" applyFont="1" applyFill="1" applyBorder="1" applyAlignment="1">
      <alignment horizontal="left" vertical="top" wrapText="1"/>
    </xf>
    <xf numFmtId="0" fontId="8" fillId="13" borderId="31" xfId="2" applyFont="1" applyFill="1" applyBorder="1" applyAlignment="1">
      <alignment horizontal="left" vertical="top" wrapText="1"/>
    </xf>
    <xf numFmtId="0" fontId="24" fillId="13" borderId="34" xfId="0" applyFont="1" applyFill="1" applyBorder="1" applyAlignment="1">
      <alignment horizontal="left" vertical="top" wrapText="1"/>
    </xf>
    <xf numFmtId="0" fontId="8" fillId="13" borderId="34" xfId="2" applyFont="1" applyFill="1" applyBorder="1" applyAlignment="1">
      <alignment horizontal="left" vertical="top" wrapText="1"/>
    </xf>
    <xf numFmtId="0" fontId="11" fillId="13" borderId="34" xfId="0" applyFont="1" applyFill="1" applyBorder="1" applyAlignment="1">
      <alignment horizontal="left" vertical="top" wrapText="1"/>
    </xf>
    <xf numFmtId="0" fontId="25" fillId="13" borderId="0" xfId="2" applyFont="1" applyFill="1" applyAlignment="1">
      <alignment horizontal="left" vertical="top" wrapText="1"/>
    </xf>
    <xf numFmtId="0" fontId="8" fillId="12" borderId="31" xfId="2" applyFont="1" applyFill="1" applyBorder="1" applyAlignment="1">
      <alignment horizontal="left" vertical="top" wrapText="1"/>
    </xf>
    <xf numFmtId="0" fontId="11" fillId="3" borderId="30" xfId="2" applyFont="1" applyFill="1" applyBorder="1" applyAlignment="1">
      <alignment horizontal="center" vertical="top" wrapText="1"/>
    </xf>
    <xf numFmtId="0" fontId="8" fillId="3" borderId="30" xfId="2" applyFont="1" applyFill="1" applyBorder="1" applyAlignment="1">
      <alignment horizontal="center" vertical="top" wrapText="1"/>
    </xf>
    <xf numFmtId="0" fontId="11" fillId="3" borderId="26" xfId="2" applyFont="1" applyFill="1" applyBorder="1" applyAlignment="1">
      <alignment horizontal="center" vertical="top" wrapText="1"/>
    </xf>
    <xf numFmtId="0" fontId="11" fillId="3" borderId="39" xfId="2" applyFont="1" applyFill="1" applyBorder="1" applyAlignment="1">
      <alignment horizontal="center" vertical="top" wrapText="1"/>
    </xf>
    <xf numFmtId="0" fontId="11" fillId="3" borderId="38" xfId="2" applyFont="1" applyFill="1" applyBorder="1" applyAlignment="1">
      <alignment horizontal="center" vertical="top" wrapText="1"/>
    </xf>
    <xf numFmtId="0" fontId="11" fillId="12" borderId="35" xfId="2" applyFont="1" applyFill="1" applyBorder="1" applyAlignment="1">
      <alignment vertical="top" wrapText="1"/>
    </xf>
    <xf numFmtId="0" fontId="11" fillId="3" borderId="33" xfId="2" applyFont="1" applyFill="1" applyBorder="1" applyAlignment="1">
      <alignment horizontal="center" vertical="top" wrapText="1"/>
    </xf>
    <xf numFmtId="0" fontId="11" fillId="3" borderId="29" xfId="2" applyFont="1" applyFill="1" applyBorder="1" applyAlignment="1">
      <alignment horizontal="center" vertical="top" wrapText="1"/>
    </xf>
    <xf numFmtId="0" fontId="10" fillId="3" borderId="29" xfId="2" applyFont="1" applyFill="1" applyBorder="1" applyAlignment="1">
      <alignment vertical="top" wrapText="1"/>
    </xf>
    <xf numFmtId="0" fontId="11" fillId="13" borderId="35" xfId="2" applyFont="1" applyFill="1" applyBorder="1" applyAlignment="1">
      <alignment vertical="top" wrapText="1"/>
    </xf>
    <xf numFmtId="0" fontId="11" fillId="13" borderId="34" xfId="0" applyFont="1" applyFill="1" applyBorder="1" applyAlignment="1">
      <alignment vertical="top" wrapText="1"/>
    </xf>
    <xf numFmtId="0" fontId="8" fillId="12" borderId="32" xfId="2" applyFont="1" applyFill="1" applyBorder="1" applyAlignment="1">
      <alignment horizontal="left" vertical="top" wrapText="1"/>
    </xf>
    <xf numFmtId="0" fontId="8" fillId="3" borderId="42" xfId="2" applyFont="1" applyFill="1" applyBorder="1" applyAlignment="1">
      <alignment horizontal="left" vertical="top" wrapText="1"/>
    </xf>
    <xf numFmtId="0" fontId="10" fillId="3" borderId="42" xfId="2" applyFont="1" applyFill="1" applyBorder="1" applyAlignment="1">
      <alignment horizontal="left" vertical="top" wrapText="1"/>
    </xf>
    <xf numFmtId="0" fontId="8" fillId="3" borderId="42" xfId="2" applyFont="1" applyFill="1" applyBorder="1" applyAlignment="1">
      <alignment horizontal="center" vertical="top" wrapText="1"/>
    </xf>
    <xf numFmtId="0" fontId="10" fillId="3" borderId="33" xfId="2" applyFont="1" applyFill="1" applyBorder="1" applyAlignment="1">
      <alignment horizontal="left" vertical="top" wrapText="1"/>
    </xf>
    <xf numFmtId="0" fontId="10" fillId="3" borderId="29" xfId="2" applyFont="1" applyFill="1" applyBorder="1" applyAlignment="1">
      <alignment horizontal="left" vertical="top" wrapText="1"/>
    </xf>
    <xf numFmtId="0" fontId="10" fillId="3" borderId="33" xfId="2" applyFont="1" applyFill="1" applyBorder="1" applyAlignment="1">
      <alignment horizontal="center" vertical="top" wrapText="1"/>
    </xf>
    <xf numFmtId="0" fontId="10" fillId="3" borderId="29" xfId="2" applyFont="1" applyFill="1" applyBorder="1" applyAlignment="1">
      <alignment horizontal="center" vertical="top" wrapText="1"/>
    </xf>
    <xf numFmtId="0" fontId="8" fillId="3" borderId="26" xfId="2" applyFont="1" applyFill="1" applyBorder="1" applyAlignment="1">
      <alignment horizontal="left" vertical="top" wrapText="1"/>
    </xf>
    <xf numFmtId="0" fontId="8" fillId="3" borderId="26" xfId="2" applyFont="1" applyFill="1" applyBorder="1" applyAlignment="1">
      <alignment horizontal="center" vertical="top" wrapText="1"/>
    </xf>
    <xf numFmtId="0" fontId="8" fillId="3" borderId="39" xfId="2" applyFont="1" applyFill="1" applyBorder="1" applyAlignment="1">
      <alignment horizontal="center" vertical="top" wrapText="1"/>
    </xf>
    <xf numFmtId="0" fontId="10" fillId="3" borderId="26" xfId="2" applyFont="1" applyFill="1" applyBorder="1" applyAlignment="1">
      <alignment horizontal="center" vertical="top" wrapText="1"/>
    </xf>
    <xf numFmtId="0" fontId="10" fillId="3" borderId="38" xfId="2" applyFont="1" applyFill="1" applyBorder="1" applyAlignment="1">
      <alignment horizontal="center" vertical="top" wrapText="1"/>
    </xf>
    <xf numFmtId="0" fontId="25" fillId="3" borderId="26" xfId="2" applyFont="1" applyFill="1" applyBorder="1" applyAlignment="1">
      <alignment horizontal="left" vertical="top" wrapText="1"/>
    </xf>
    <xf numFmtId="0" fontId="25" fillId="3" borderId="39" xfId="2" applyFont="1" applyFill="1" applyBorder="1" applyAlignment="1">
      <alignment horizontal="left" vertical="top" wrapText="1"/>
    </xf>
    <xf numFmtId="0" fontId="25" fillId="3" borderId="38" xfId="2" applyFont="1" applyFill="1" applyBorder="1" applyAlignment="1">
      <alignment horizontal="left" vertical="top" wrapText="1"/>
    </xf>
    <xf numFmtId="0" fontId="29" fillId="13" borderId="0" xfId="0" applyFont="1" applyFill="1" applyAlignment="1">
      <alignment horizontal="left" vertical="center" wrapText="1"/>
    </xf>
    <xf numFmtId="0" fontId="7" fillId="13" borderId="0" xfId="2" applyFill="1" applyAlignment="1">
      <alignment wrapText="1"/>
    </xf>
    <xf numFmtId="0" fontId="10" fillId="13" borderId="0" xfId="2" applyFont="1" applyFill="1" applyAlignment="1">
      <alignment horizontal="left" vertical="top" wrapText="1"/>
    </xf>
    <xf numFmtId="0" fontId="8" fillId="12" borderId="0" xfId="2" applyFont="1" applyFill="1" applyAlignment="1">
      <alignment vertical="top" wrapText="1"/>
    </xf>
    <xf numFmtId="0" fontId="30" fillId="0" borderId="30" xfId="0" applyFont="1" applyBorder="1" applyAlignment="1">
      <alignment horizontal="left" vertical="top" wrapText="1"/>
    </xf>
    <xf numFmtId="0" fontId="0" fillId="15" borderId="0" xfId="0" applyFill="1"/>
    <xf numFmtId="0" fontId="4" fillId="7" borderId="0" xfId="0" applyFont="1" applyFill="1"/>
    <xf numFmtId="0" fontId="10" fillId="12" borderId="31" xfId="2" applyFont="1" applyFill="1" applyBorder="1" applyAlignment="1">
      <alignment horizontal="center" vertical="top" wrapText="1"/>
    </xf>
    <xf numFmtId="0" fontId="10" fillId="12" borderId="33" xfId="2" applyFont="1" applyFill="1" applyBorder="1" applyAlignment="1">
      <alignment horizontal="center" vertical="top" wrapText="1"/>
    </xf>
    <xf numFmtId="0" fontId="10" fillId="12" borderId="34" xfId="2" applyFont="1" applyFill="1" applyBorder="1" applyAlignment="1">
      <alignment horizontal="center" vertical="top" wrapText="1"/>
    </xf>
    <xf numFmtId="0" fontId="10" fillId="12" borderId="29" xfId="2" applyFont="1" applyFill="1" applyBorder="1" applyAlignment="1">
      <alignment horizontal="center" vertical="top" wrapText="1"/>
    </xf>
    <xf numFmtId="0" fontId="10" fillId="7" borderId="40" xfId="2" applyFont="1" applyFill="1" applyBorder="1" applyAlignment="1">
      <alignment horizontal="left" vertical="top" wrapText="1"/>
    </xf>
    <xf numFmtId="0" fontId="10" fillId="7" borderId="41" xfId="2" applyFont="1" applyFill="1" applyBorder="1" applyAlignment="1">
      <alignment horizontal="left" vertical="top" wrapText="1"/>
    </xf>
    <xf numFmtId="0" fontId="10" fillId="7" borderId="36" xfId="2" applyFont="1" applyFill="1" applyBorder="1" applyAlignment="1">
      <alignment horizontal="left" vertical="top" wrapText="1"/>
    </xf>
    <xf numFmtId="0" fontId="10" fillId="7" borderId="37" xfId="2" applyFont="1" applyFill="1" applyBorder="1" applyAlignment="1">
      <alignment horizontal="left" vertical="top" wrapText="1"/>
    </xf>
    <xf numFmtId="17" fontId="9" fillId="6" borderId="35" xfId="2" applyNumberFormat="1" applyFont="1" applyFill="1" applyBorder="1" applyAlignment="1">
      <alignment horizontal="center" vertical="center" wrapText="1"/>
    </xf>
    <xf numFmtId="17" fontId="9" fillId="6" borderId="37" xfId="2" applyNumberFormat="1" applyFont="1" applyFill="1" applyBorder="1" applyAlignment="1">
      <alignment horizontal="center" vertical="center" wrapText="1"/>
    </xf>
    <xf numFmtId="0" fontId="10" fillId="7" borderId="42" xfId="2" applyFont="1" applyFill="1" applyBorder="1" applyAlignment="1">
      <alignment horizontal="left" vertical="top" wrapText="1"/>
    </xf>
    <xf numFmtId="0" fontId="10" fillId="12" borderId="32" xfId="2" applyFont="1" applyFill="1" applyBorder="1" applyAlignment="1">
      <alignment horizontal="center" vertical="top" wrapText="1"/>
    </xf>
    <xf numFmtId="0" fontId="28" fillId="12" borderId="31" xfId="2" applyFont="1" applyFill="1" applyBorder="1" applyAlignment="1">
      <alignment horizontal="left" vertical="top" wrapText="1"/>
    </xf>
    <xf numFmtId="0" fontId="28" fillId="12" borderId="34" xfId="2" applyFont="1" applyFill="1" applyBorder="1" applyAlignment="1">
      <alignment horizontal="left" vertical="top" wrapText="1"/>
    </xf>
    <xf numFmtId="0" fontId="10" fillId="7" borderId="0" xfId="2" applyFont="1" applyFill="1" applyAlignment="1">
      <alignment horizontal="left" vertical="top" wrapText="1"/>
    </xf>
    <xf numFmtId="0" fontId="10" fillId="7" borderId="29" xfId="2" applyFont="1" applyFill="1" applyBorder="1" applyAlignment="1">
      <alignment horizontal="left" vertical="top" wrapText="1"/>
    </xf>
    <xf numFmtId="0" fontId="10" fillId="7" borderId="32" xfId="2" applyFont="1" applyFill="1" applyBorder="1" applyAlignment="1">
      <alignment horizontal="left" vertical="top" wrapText="1"/>
    </xf>
    <xf numFmtId="0" fontId="10" fillId="7" borderId="33" xfId="2" applyFont="1" applyFill="1" applyBorder="1" applyAlignment="1">
      <alignment horizontal="left" vertical="top" wrapText="1"/>
    </xf>
    <xf numFmtId="0" fontId="8" fillId="12" borderId="31" xfId="2" applyFont="1" applyFill="1" applyBorder="1" applyAlignment="1">
      <alignment horizontal="center" vertical="top" wrapText="1"/>
    </xf>
    <xf numFmtId="0" fontId="8" fillId="12" borderId="32" xfId="2" applyFont="1" applyFill="1" applyBorder="1" applyAlignment="1">
      <alignment horizontal="center" vertical="top" wrapText="1"/>
    </xf>
    <xf numFmtId="0" fontId="8" fillId="13" borderId="31" xfId="0" applyFont="1" applyFill="1" applyBorder="1" applyAlignment="1">
      <alignment horizontal="left" vertical="top" wrapText="1"/>
    </xf>
    <xf numFmtId="0" fontId="8" fillId="13" borderId="35" xfId="0" applyFont="1" applyFill="1" applyBorder="1" applyAlignment="1">
      <alignment horizontal="left" vertical="top" wrapText="1"/>
    </xf>
    <xf numFmtId="0" fontId="8" fillId="13" borderId="31" xfId="2" applyFont="1" applyFill="1" applyBorder="1" applyAlignment="1">
      <alignment horizontal="left" vertical="top" wrapText="1"/>
    </xf>
    <xf numFmtId="0" fontId="8" fillId="13" borderId="32" xfId="2" applyFont="1" applyFill="1" applyBorder="1" applyAlignment="1">
      <alignment horizontal="left" vertical="top" wrapText="1"/>
    </xf>
    <xf numFmtId="0" fontId="8" fillId="13" borderId="38" xfId="0" applyFont="1" applyFill="1" applyBorder="1" applyAlignment="1">
      <alignment horizontal="left" vertical="top" wrapText="1"/>
    </xf>
    <xf numFmtId="0" fontId="10" fillId="13" borderId="34" xfId="2" applyFont="1" applyFill="1" applyBorder="1" applyAlignment="1">
      <alignment horizontal="center" vertical="top" wrapText="1"/>
    </xf>
    <xf numFmtId="0" fontId="10" fillId="13" borderId="0" xfId="2" applyFont="1" applyFill="1" applyAlignment="1">
      <alignment horizontal="center" vertical="top" wrapText="1"/>
    </xf>
    <xf numFmtId="0" fontId="10" fillId="13" borderId="31" xfId="2" applyFont="1" applyFill="1" applyBorder="1" applyAlignment="1">
      <alignment horizontal="center" vertical="top" wrapText="1"/>
    </xf>
    <xf numFmtId="0" fontId="10" fillId="13" borderId="32" xfId="2" applyFont="1" applyFill="1" applyBorder="1" applyAlignment="1">
      <alignment horizontal="center" vertical="top" wrapText="1"/>
    </xf>
    <xf numFmtId="0" fontId="28" fillId="13" borderId="31" xfId="2" applyFont="1" applyFill="1" applyBorder="1" applyAlignment="1">
      <alignment horizontal="left" vertical="top" wrapText="1"/>
    </xf>
    <xf numFmtId="0" fontId="28" fillId="13" borderId="34" xfId="2" applyFont="1" applyFill="1" applyBorder="1" applyAlignment="1">
      <alignment horizontal="left" vertical="top" wrapText="1"/>
    </xf>
    <xf numFmtId="0" fontId="28" fillId="13" borderId="35" xfId="2" applyFont="1" applyFill="1" applyBorder="1" applyAlignment="1">
      <alignment horizontal="left" vertical="top" wrapText="1"/>
    </xf>
    <xf numFmtId="0" fontId="8" fillId="13" borderId="35" xfId="2" applyFont="1" applyFill="1" applyBorder="1" applyAlignment="1">
      <alignment horizontal="center" vertical="top" wrapText="1"/>
    </xf>
    <xf numFmtId="0" fontId="8" fillId="13" borderId="36" xfId="2" applyFont="1" applyFill="1" applyBorder="1" applyAlignment="1">
      <alignment horizontal="center" vertical="top" wrapText="1"/>
    </xf>
    <xf numFmtId="0" fontId="10" fillId="14" borderId="40" xfId="2" applyFont="1" applyFill="1" applyBorder="1" applyAlignment="1">
      <alignment horizontal="left" vertical="top" wrapText="1"/>
    </xf>
    <xf numFmtId="0" fontId="10" fillId="14" borderId="41" xfId="2" applyFont="1" applyFill="1" applyBorder="1" applyAlignment="1">
      <alignment horizontal="left" vertical="top" wrapText="1"/>
    </xf>
    <xf numFmtId="0" fontId="10" fillId="14" borderId="42" xfId="2" applyFont="1" applyFill="1" applyBorder="1" applyAlignment="1">
      <alignment horizontal="left" vertical="top" wrapText="1"/>
    </xf>
    <xf numFmtId="0" fontId="7" fillId="0" borderId="0" xfId="2" applyAlignment="1">
      <alignment horizontal="left" vertical="top" wrapText="1"/>
    </xf>
    <xf numFmtId="0" fontId="8" fillId="0" borderId="40" xfId="2" applyFont="1" applyBorder="1" applyAlignment="1">
      <alignment horizontal="center" vertical="top" wrapText="1"/>
    </xf>
    <xf numFmtId="0" fontId="8" fillId="0" borderId="42" xfId="2" applyFont="1" applyBorder="1" applyAlignment="1">
      <alignment horizontal="center" vertical="top" wrapText="1"/>
    </xf>
    <xf numFmtId="0" fontId="26" fillId="5" borderId="31" xfId="2" applyFont="1" applyFill="1" applyBorder="1" applyAlignment="1">
      <alignment horizontal="left" vertical="top" wrapText="1"/>
    </xf>
    <xf numFmtId="0" fontId="26" fillId="5" borderId="32" xfId="2" applyFont="1" applyFill="1" applyBorder="1" applyAlignment="1">
      <alignment horizontal="left" vertical="top" wrapText="1"/>
    </xf>
    <xf numFmtId="0" fontId="12" fillId="5" borderId="34" xfId="2" applyFont="1" applyFill="1" applyBorder="1" applyAlignment="1">
      <alignment horizontal="left" vertical="top" wrapText="1"/>
    </xf>
    <xf numFmtId="0" fontId="12" fillId="5" borderId="0" xfId="2" applyFont="1" applyFill="1" applyAlignment="1">
      <alignment horizontal="left" vertical="top" wrapText="1"/>
    </xf>
    <xf numFmtId="0" fontId="12" fillId="5" borderId="29" xfId="2" applyFont="1" applyFill="1" applyBorder="1" applyAlignment="1">
      <alignment horizontal="left" vertical="top" wrapText="1"/>
    </xf>
    <xf numFmtId="0" fontId="10" fillId="5" borderId="35" xfId="2" applyFont="1" applyFill="1" applyBorder="1" applyAlignment="1">
      <alignment horizontal="left" vertical="top" wrapText="1"/>
    </xf>
    <xf numFmtId="0" fontId="10" fillId="5" borderId="36" xfId="2" applyFont="1" applyFill="1" applyBorder="1" applyAlignment="1">
      <alignment horizontal="left" vertical="top" wrapText="1"/>
    </xf>
    <xf numFmtId="0" fontId="10" fillId="5" borderId="37" xfId="2" applyFont="1" applyFill="1" applyBorder="1" applyAlignment="1">
      <alignment horizontal="left" vertical="top" wrapText="1"/>
    </xf>
    <xf numFmtId="0" fontId="8" fillId="0" borderId="40" xfId="2" applyFont="1" applyBorder="1" applyAlignment="1">
      <alignment horizontal="left" vertical="top" wrapText="1"/>
    </xf>
    <xf numFmtId="0" fontId="8" fillId="0" borderId="42" xfId="2" applyFont="1" applyBorder="1" applyAlignment="1">
      <alignment horizontal="left" vertical="top" wrapText="1"/>
    </xf>
    <xf numFmtId="0" fontId="10" fillId="7" borderId="40" xfId="3" applyFont="1" applyFill="1" applyBorder="1" applyAlignment="1">
      <alignment horizontal="left" vertical="top" wrapText="1"/>
    </xf>
    <xf numFmtId="0" fontId="10" fillId="7" borderId="41" xfId="3" applyFont="1" applyFill="1" applyBorder="1" applyAlignment="1">
      <alignment horizontal="left" vertical="top" wrapText="1"/>
    </xf>
    <xf numFmtId="0" fontId="10" fillId="7" borderId="42" xfId="3" applyFont="1" applyFill="1" applyBorder="1" applyAlignment="1">
      <alignment horizontal="left" vertical="top" wrapText="1"/>
    </xf>
    <xf numFmtId="0" fontId="10" fillId="5" borderId="34" xfId="2" applyFont="1" applyFill="1" applyBorder="1" applyAlignment="1">
      <alignment horizontal="left" vertical="top" wrapText="1"/>
    </xf>
    <xf numFmtId="0" fontId="10" fillId="5" borderId="0" xfId="2" applyFont="1" applyFill="1" applyAlignment="1">
      <alignment horizontal="left" vertical="top" wrapText="1"/>
    </xf>
    <xf numFmtId="0" fontId="8" fillId="13" borderId="26" xfId="0" applyFont="1" applyFill="1" applyBorder="1" applyAlignment="1">
      <alignment horizontal="left" vertical="top" wrapText="1"/>
    </xf>
    <xf numFmtId="0" fontId="28" fillId="12" borderId="35" xfId="2" applyFont="1" applyFill="1" applyBorder="1" applyAlignment="1">
      <alignment horizontal="left" vertical="top" wrapText="1"/>
    </xf>
    <xf numFmtId="0" fontId="8" fillId="12" borderId="26" xfId="0" applyFont="1" applyFill="1" applyBorder="1" applyAlignment="1">
      <alignment horizontal="left" vertical="top" wrapText="1"/>
    </xf>
    <xf numFmtId="0" fontId="8" fillId="12" borderId="38" xfId="0" applyFont="1" applyFill="1" applyBorder="1" applyAlignment="1">
      <alignment horizontal="left" vertical="top" wrapText="1"/>
    </xf>
    <xf numFmtId="0" fontId="22" fillId="0" borderId="14" xfId="6" applyFont="1" applyBorder="1" applyAlignment="1">
      <alignment horizontal="left" vertical="center" wrapText="1"/>
    </xf>
    <xf numFmtId="0" fontId="22" fillId="0" borderId="17" xfId="6" applyFont="1" applyBorder="1" applyAlignment="1">
      <alignment horizontal="left" vertical="center" wrapText="1"/>
    </xf>
    <xf numFmtId="0" fontId="22" fillId="0" borderId="20" xfId="6" applyFont="1" applyBorder="1" applyAlignment="1">
      <alignment horizontal="left" vertical="center" wrapText="1"/>
    </xf>
    <xf numFmtId="0" fontId="23" fillId="0" borderId="15" xfId="6" applyFont="1" applyBorder="1" applyAlignment="1">
      <alignment horizontal="left" vertical="center" wrapText="1"/>
    </xf>
    <xf numFmtId="0" fontId="23" fillId="0" borderId="18" xfId="6" applyFont="1" applyBorder="1" applyAlignment="1">
      <alignment horizontal="left" vertical="center" wrapText="1"/>
    </xf>
    <xf numFmtId="0" fontId="23" fillId="0" borderId="21" xfId="6" applyFont="1" applyBorder="1" applyAlignment="1">
      <alignment horizontal="left" vertical="center" wrapText="1"/>
    </xf>
    <xf numFmtId="0" fontId="18" fillId="5" borderId="22" xfId="6" applyFont="1" applyFill="1" applyBorder="1" applyAlignment="1">
      <alignment horizontal="center" vertical="top" wrapText="1"/>
    </xf>
    <xf numFmtId="0" fontId="18" fillId="5" borderId="23" xfId="6" applyFont="1" applyFill="1" applyBorder="1" applyAlignment="1">
      <alignment horizontal="center" vertical="top" wrapText="1"/>
    </xf>
    <xf numFmtId="0" fontId="20" fillId="11" borderId="24" xfId="6" applyFont="1" applyFill="1" applyBorder="1" applyAlignment="1">
      <alignment horizontal="left" vertical="center" wrapText="1"/>
    </xf>
    <xf numFmtId="0" fontId="20" fillId="11" borderId="25" xfId="6" applyFont="1" applyFill="1" applyBorder="1" applyAlignment="1">
      <alignment horizontal="left" vertical="center" wrapText="1"/>
    </xf>
    <xf numFmtId="0" fontId="22" fillId="0" borderId="15" xfId="6" applyFont="1" applyBorder="1" applyAlignment="1">
      <alignment horizontal="left" vertical="center" wrapText="1"/>
    </xf>
    <xf numFmtId="0" fontId="22" fillId="0" borderId="18" xfId="6" applyFont="1" applyBorder="1" applyAlignment="1">
      <alignment horizontal="left" vertical="center" wrapText="1"/>
    </xf>
    <xf numFmtId="0" fontId="22" fillId="0" borderId="21" xfId="6" applyFont="1" applyBorder="1" applyAlignment="1">
      <alignment horizontal="left" vertical="center" wrapText="1"/>
    </xf>
    <xf numFmtId="0" fontId="16" fillId="5" borderId="22" xfId="6" applyFont="1" applyFill="1" applyBorder="1" applyAlignment="1">
      <alignment horizontal="center" vertical="top" wrapText="1"/>
    </xf>
    <xf numFmtId="0" fontId="16" fillId="5" borderId="23" xfId="6" applyFont="1" applyFill="1" applyBorder="1" applyAlignment="1">
      <alignment horizontal="center" vertical="top" wrapText="1"/>
    </xf>
    <xf numFmtId="0" fontId="20" fillId="11" borderId="24" xfId="6" applyFont="1" applyFill="1" applyBorder="1" applyAlignment="1">
      <alignment horizontal="left" vertical="top" wrapText="1"/>
    </xf>
    <xf numFmtId="0" fontId="20" fillId="11" borderId="25" xfId="6" applyFont="1" applyFill="1" applyBorder="1" applyAlignment="1">
      <alignment horizontal="left" vertical="top" wrapText="1"/>
    </xf>
    <xf numFmtId="0" fontId="17" fillId="9" borderId="1" xfId="6" applyFont="1" applyFill="1" applyBorder="1" applyAlignment="1">
      <alignment horizontal="left" vertical="top"/>
    </xf>
    <xf numFmtId="0" fontId="17" fillId="9" borderId="2" xfId="6" applyFont="1" applyFill="1" applyBorder="1" applyAlignment="1">
      <alignment horizontal="left" vertical="top"/>
    </xf>
    <xf numFmtId="0" fontId="17" fillId="9" borderId="13" xfId="6" applyFont="1" applyFill="1" applyBorder="1" applyAlignment="1">
      <alignment horizontal="left" vertical="top"/>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9">
    <cellStyle name="Comma 2" xfId="8" xr:uid="{97FBD5A0-2616-EC47-BBA8-96C55645E120}"/>
    <cellStyle name="Hyperlink 2" xfId="5" xr:uid="{D302FE30-65EA-AD4E-860D-0E05E69143DA}"/>
    <cellStyle name="Normal" xfId="0" builtinId="0" customBuiltin="1"/>
    <cellStyle name="Normal 2" xfId="2" xr:uid="{8FCF7B78-57BC-6E45-99D9-9F25852F82A8}"/>
    <cellStyle name="Normal 2 2" xfId="1" xr:uid="{00000000-0005-0000-0000-000002000000}"/>
    <cellStyle name="Normal 3" xfId="3" xr:uid="{FB2F398E-5F04-884A-8301-A432AD28BE89}"/>
    <cellStyle name="Normal 4" xfId="4" xr:uid="{F403A4AE-DEFE-F64D-ABBC-A58C90E5D88E}"/>
    <cellStyle name="Normal 5" xfId="6" xr:uid="{B8EBA1D7-C7DC-8241-91A3-2FFC09C81850}"/>
    <cellStyle name="Per cent 2" xfId="7" xr:uid="{47F6B9AA-CE80-1946-B8A0-A4CC897822A8}"/>
  </cellStyles>
  <dxfs count="0"/>
  <tableStyles count="0" defaultTableStyle="TableStyleMedium2" defaultPivotStyle="PivotStyleLight16"/>
  <colors>
    <mruColors>
      <color rgb="FFFF0000"/>
      <color rgb="FFE7E6E6"/>
      <color rgb="FFFFB7B7"/>
      <color rgb="FFE3DDD3"/>
      <color rgb="FFF0EDE8"/>
      <color rgb="FF6EC5B8"/>
      <color rgb="FFDAD1C4"/>
      <color rgb="FFC7BAA7"/>
      <color rgb="FFEA5822"/>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Progress Summary-Logframe'!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Progress Summary-Logframe'!A1"/><Relationship Id="rId5" Type="http://schemas.openxmlformats.org/officeDocument/2006/relationships/image" Target="../media/image4.sv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Progress Summary-Logframe'!A1"/></Relationships>
</file>

<file path=xl/drawings/drawing1.xml><?xml version="1.0" encoding="utf-8"?>
<xdr:wsDr xmlns:xdr="http://schemas.openxmlformats.org/drawingml/2006/spreadsheetDrawing" xmlns:a="http://schemas.openxmlformats.org/drawingml/2006/main">
  <xdr:twoCellAnchor>
    <xdr:from>
      <xdr:col>0</xdr:col>
      <xdr:colOff>133671</xdr:colOff>
      <xdr:row>0</xdr:row>
      <xdr:rowOff>152401</xdr:rowOff>
    </xdr:from>
    <xdr:to>
      <xdr:col>7</xdr:col>
      <xdr:colOff>24814</xdr:colOff>
      <xdr:row>6</xdr:row>
      <xdr:rowOff>63500</xdr:rowOff>
    </xdr:to>
    <xdr:sp macro="" textlink="">
      <xdr:nvSpPr>
        <xdr:cNvPr id="6" name="Rounded Rectangle 2">
          <a:extLst>
            <a:ext uri="{FF2B5EF4-FFF2-40B4-BE49-F238E27FC236}">
              <a16:creationId xmlns:a16="http://schemas.microsoft.com/office/drawing/2014/main" id="{00000000-0008-0000-0100-000006000000}"/>
            </a:ext>
          </a:extLst>
        </xdr:cNvPr>
        <xdr:cNvSpPr/>
      </xdr:nvSpPr>
      <xdr:spPr>
        <a:xfrm>
          <a:off x="133671" y="152401"/>
          <a:ext cx="11847819" cy="852393"/>
        </a:xfrm>
        <a:prstGeom prst="roundRect">
          <a:avLst/>
        </a:prstGeom>
        <a:solidFill>
          <a:schemeClr val="accent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i="0" u="none" strike="noStrike" baseline="0">
              <a:solidFill>
                <a:schemeClr val="bg1"/>
              </a:solidFill>
              <a:effectLst/>
              <a:latin typeface="Arial" panose="020B0604020202020204" pitchFamily="34" charset="0"/>
              <a:ea typeface="+mn-ea"/>
              <a:cs typeface="Arial" panose="020B0604020202020204" pitchFamily="34" charset="0"/>
            </a:rPr>
            <a:t>RESULTS TRACKER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1096635</xdr:colOff>
      <xdr:row>0</xdr:row>
      <xdr:rowOff>115409</xdr:rowOff>
    </xdr:from>
    <xdr:to>
      <xdr:col>9</xdr:col>
      <xdr:colOff>1143807</xdr:colOff>
      <xdr:row>4</xdr:row>
      <xdr:rowOff>185360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4557385" y="115409"/>
          <a:ext cx="16033297" cy="895451"/>
        </a:xfrm>
        <a:prstGeom prst="roundRect">
          <a:avLst/>
        </a:prstGeom>
        <a:solidFill>
          <a:schemeClr val="accent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b="1" i="0" u="none" strike="noStrike" baseline="0">
              <a:solidFill>
                <a:schemeClr val="bg1"/>
              </a:solidFill>
              <a:effectLst/>
              <a:latin typeface="Arial" panose="020B0604020202020204" pitchFamily="34" charset="0"/>
              <a:ea typeface="+mn-ea"/>
              <a:cs typeface="Arial" panose="020B0604020202020204" pitchFamily="34" charset="0"/>
            </a:rPr>
            <a:t>VfM Tracker</a:t>
          </a:r>
        </a:p>
      </xdr:txBody>
    </xdr:sp>
    <xdr:clientData/>
  </xdr:twoCellAnchor>
  <xdr:twoCellAnchor>
    <xdr:from>
      <xdr:col>0</xdr:col>
      <xdr:colOff>80635</xdr:colOff>
      <xdr:row>0</xdr:row>
      <xdr:rowOff>0</xdr:rowOff>
    </xdr:from>
    <xdr:to>
      <xdr:col>0</xdr:col>
      <xdr:colOff>1693887</xdr:colOff>
      <xdr:row>2</xdr:row>
      <xdr:rowOff>98121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0635" y="0"/>
          <a:ext cx="1613252" cy="501296"/>
        </a:xfrm>
        <a:prstGeom prst="rect">
          <a:avLst/>
        </a:prstGeom>
        <a:solidFill>
          <a:schemeClr val="tx1">
            <a:lumMod val="50000"/>
            <a:lumOff val="50000"/>
          </a:schemeClr>
        </a:solidFill>
        <a:ln w="28575">
          <a:solidFill>
            <a:schemeClr val="bg1"/>
          </a:solidFill>
        </a:ln>
        <a:effectLst>
          <a:outerShdw blurRad="63500" sx="102000" sy="102000" algn="ct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0">
              <a:latin typeface="Arial Black" panose="020B0A04020102020204" pitchFamily="34" charset="0"/>
              <a:cs typeface="Arial" panose="020B0604020202020204" pitchFamily="34" charset="0"/>
            </a:rPr>
            <a:t>Return to Main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121821</xdr:colOff>
      <xdr:row>38</xdr:row>
      <xdr:rowOff>123301</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0" y="0"/>
          <a:ext cx="10035219" cy="621436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123301</xdr:colOff>
      <xdr:row>0</xdr:row>
      <xdr:rowOff>740</xdr:rowOff>
    </xdr:from>
    <xdr:to>
      <xdr:col>12</xdr:col>
      <xdr:colOff>73982</xdr:colOff>
      <xdr:row>5</xdr:row>
      <xdr:rowOff>70691</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1775534" y="740"/>
          <a:ext cx="8211846" cy="871407"/>
        </a:xfrm>
        <a:prstGeom prst="roundRect">
          <a:avLst/>
        </a:prstGeom>
        <a:solidFill>
          <a:schemeClr val="accent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b="1" i="0" u="none" strike="noStrike" baseline="0">
              <a:solidFill>
                <a:schemeClr val="bg1"/>
              </a:solidFill>
              <a:effectLst/>
              <a:latin typeface="Arial" panose="020B0604020202020204" pitchFamily="34" charset="0"/>
              <a:ea typeface="+mn-ea"/>
              <a:cs typeface="Arial" panose="020B0604020202020204" pitchFamily="34" charset="0"/>
            </a:rPr>
            <a:t>GESI</a:t>
          </a:r>
        </a:p>
      </xdr:txBody>
    </xdr:sp>
    <xdr:clientData/>
  </xdr:twoCellAnchor>
  <xdr:twoCellAnchor>
    <xdr:from>
      <xdr:col>0</xdr:col>
      <xdr:colOff>25400</xdr:colOff>
      <xdr:row>1</xdr:row>
      <xdr:rowOff>25400</xdr:rowOff>
    </xdr:from>
    <xdr:to>
      <xdr:col>1</xdr:col>
      <xdr:colOff>813152</xdr:colOff>
      <xdr:row>4</xdr:row>
      <xdr:rowOff>40971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5400" y="190500"/>
          <a:ext cx="1613252" cy="510871"/>
        </a:xfrm>
        <a:prstGeom prst="rect">
          <a:avLst/>
        </a:prstGeom>
        <a:solidFill>
          <a:schemeClr val="tx1">
            <a:lumMod val="50000"/>
            <a:lumOff val="50000"/>
          </a:schemeClr>
        </a:solidFill>
        <a:ln w="28575">
          <a:solidFill>
            <a:schemeClr val="bg1"/>
          </a:solidFill>
        </a:ln>
        <a:effectLst>
          <a:outerShdw blurRad="63500" sx="102000" sy="102000" algn="ct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0">
              <a:latin typeface="Arial Black" panose="020B0A04020102020204" pitchFamily="34" charset="0"/>
              <a:cs typeface="Arial" panose="020B0604020202020204" pitchFamily="34" charset="0"/>
            </a:rPr>
            <a:t>Return to Main</a:t>
          </a:r>
        </a:p>
      </xdr:txBody>
    </xdr:sp>
    <xdr:clientData/>
  </xdr:twoCellAnchor>
  <xdr:twoCellAnchor>
    <xdr:from>
      <xdr:col>2</xdr:col>
      <xdr:colOff>320583</xdr:colOff>
      <xdr:row>26</xdr:row>
      <xdr:rowOff>90009</xdr:rowOff>
    </xdr:from>
    <xdr:to>
      <xdr:col>11</xdr:col>
      <xdr:colOff>813787</xdr:colOff>
      <xdr:row>37</xdr:row>
      <xdr:rowOff>73980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972816" y="4257582"/>
          <a:ext cx="7928253" cy="174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tx1"/>
              </a:solidFill>
              <a:latin typeface="Arial" panose="020B0604020202020204" pitchFamily="34" charset="0"/>
              <a:cs typeface="Arial" panose="020B0604020202020204" pitchFamily="34" charset="0"/>
            </a:rPr>
            <a:t>Number of GESI change stories developed and used as reflection/sharing opportunities between/within LEAs (disaggregated by workstream):</a:t>
          </a:r>
        </a:p>
        <a:p>
          <a:endParaRPr lang="en-GB" sz="1600">
            <a:latin typeface="Arial" panose="020B0604020202020204" pitchFamily="34" charset="0"/>
            <a:cs typeface="Arial" panose="020B0604020202020204" pitchFamily="34" charset="0"/>
          </a:endParaRPr>
        </a:p>
        <a:p>
          <a:r>
            <a:rPr lang="en-GB" sz="1600">
              <a:latin typeface="Arial" panose="020B0604020202020204" pitchFamily="34" charset="0"/>
              <a:cs typeface="Arial" panose="020B0604020202020204" pitchFamily="34" charset="0"/>
            </a:rPr>
            <a:t>Workstream</a:t>
          </a:r>
          <a:r>
            <a:rPr lang="en-GB" sz="1600" baseline="0">
              <a:latin typeface="Arial" panose="020B0604020202020204" pitchFamily="34" charset="0"/>
              <a:cs typeface="Arial" panose="020B0604020202020204" pitchFamily="34" charset="0"/>
            </a:rPr>
            <a:t> 1:</a:t>
          </a:r>
        </a:p>
        <a:p>
          <a:r>
            <a:rPr lang="en-GB" sz="1600">
              <a:latin typeface="Arial" panose="020B0604020202020204" pitchFamily="34" charset="0"/>
              <a:cs typeface="Arial" panose="020B0604020202020204" pitchFamily="34" charset="0"/>
            </a:rPr>
            <a:t>Workstream</a:t>
          </a:r>
          <a:r>
            <a:rPr lang="en-GB" sz="1600" baseline="0">
              <a:latin typeface="Arial" panose="020B0604020202020204" pitchFamily="34" charset="0"/>
              <a:cs typeface="Arial" panose="020B0604020202020204" pitchFamily="34" charset="0"/>
            </a:rPr>
            <a:t> 2:</a:t>
          </a:r>
        </a:p>
        <a:p>
          <a:pPr marL="0" marR="0" lvl="0" indent="0" defTabSz="914400" eaLnBrk="1" fontAlgn="auto" latinLnBrk="0" hangingPunct="1">
            <a:lnSpc>
              <a:spcPct val="100000"/>
            </a:lnSpc>
            <a:spcBef>
              <a:spcPts val="0"/>
            </a:spcBef>
            <a:spcAft>
              <a:spcPts val="0"/>
            </a:spcAft>
            <a:buClrTx/>
            <a:buSzTx/>
            <a:buFontTx/>
            <a:buNone/>
            <a:tabLst/>
            <a:defRPr/>
          </a:pPr>
          <a:r>
            <a:rPr lang="en-GB" sz="1600">
              <a:latin typeface="Arial" panose="020B0604020202020204" pitchFamily="34" charset="0"/>
              <a:cs typeface="Arial" panose="020B0604020202020204" pitchFamily="34" charset="0"/>
            </a:rPr>
            <a:t>Workstream</a:t>
          </a:r>
          <a:r>
            <a:rPr lang="en-GB" sz="1600" baseline="0">
              <a:latin typeface="Arial" panose="020B0604020202020204" pitchFamily="34" charset="0"/>
              <a:cs typeface="Arial" panose="020B0604020202020204" pitchFamily="34" charset="0"/>
            </a:rPr>
            <a:t> 3:</a:t>
          </a:r>
        </a:p>
        <a:p>
          <a:pPr marL="0" marR="0" lvl="0" indent="0" defTabSz="914400" eaLnBrk="1" fontAlgn="auto" latinLnBrk="0" hangingPunct="1">
            <a:lnSpc>
              <a:spcPct val="100000"/>
            </a:lnSpc>
            <a:spcBef>
              <a:spcPts val="0"/>
            </a:spcBef>
            <a:spcAft>
              <a:spcPts val="0"/>
            </a:spcAft>
            <a:buClrTx/>
            <a:buSzTx/>
            <a:buFontTx/>
            <a:buNone/>
            <a:tabLst/>
            <a:defRPr/>
          </a:pPr>
          <a:r>
            <a:rPr lang="en-GB" sz="1600">
              <a:latin typeface="Arial" panose="020B0604020202020204" pitchFamily="34" charset="0"/>
              <a:cs typeface="Arial" panose="020B0604020202020204" pitchFamily="34" charset="0"/>
            </a:rPr>
            <a:t>Workstream</a:t>
          </a:r>
          <a:r>
            <a:rPr lang="en-GB" sz="1600" baseline="0">
              <a:latin typeface="Arial" panose="020B0604020202020204" pitchFamily="34" charset="0"/>
              <a:cs typeface="Arial" panose="020B0604020202020204" pitchFamily="34" charset="0"/>
            </a:rPr>
            <a:t> 4:</a:t>
          </a:r>
        </a:p>
        <a:p>
          <a:endParaRPr lang="en-GB" sz="1600" baseline="0"/>
        </a:p>
      </xdr:txBody>
    </xdr:sp>
    <xdr:clientData/>
  </xdr:twoCellAnchor>
  <xdr:twoCellAnchor>
    <xdr:from>
      <xdr:col>2</xdr:col>
      <xdr:colOff>394563</xdr:colOff>
      <xdr:row>10</xdr:row>
      <xdr:rowOff>75829</xdr:rowOff>
    </xdr:from>
    <xdr:to>
      <xdr:col>11</xdr:col>
      <xdr:colOff>813786</xdr:colOff>
      <xdr:row>20</xdr:row>
      <xdr:rowOff>61651</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2046796" y="1678742"/>
          <a:ext cx="7854272" cy="15887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Number of women reached through the programme:</a:t>
          </a:r>
        </a:p>
        <a:p>
          <a:endParaRPr lang="en-GB" sz="1600">
            <a:latin typeface="Arial" panose="020B0604020202020204" pitchFamily="34" charset="0"/>
            <a:cs typeface="Arial" panose="020B0604020202020204" pitchFamily="34" charset="0"/>
          </a:endParaRPr>
        </a:p>
        <a:p>
          <a:r>
            <a:rPr lang="en-GB" sz="1600" i="0">
              <a:latin typeface="Arial" panose="020B0604020202020204" pitchFamily="34" charset="0"/>
              <a:cs typeface="Arial" panose="020B0604020202020204" pitchFamily="34" charset="0"/>
            </a:rPr>
            <a:t>Output 1.2:</a:t>
          </a:r>
        </a:p>
        <a:p>
          <a:r>
            <a:rPr lang="en-GB" sz="1600" i="0">
              <a:latin typeface="Arial" panose="020B0604020202020204" pitchFamily="34" charset="0"/>
              <a:cs typeface="Arial" panose="020B0604020202020204" pitchFamily="34" charset="0"/>
            </a:rPr>
            <a:t>Output</a:t>
          </a:r>
          <a:r>
            <a:rPr lang="en-GB" sz="1600" i="0" baseline="0">
              <a:latin typeface="Arial" panose="020B0604020202020204" pitchFamily="34" charset="0"/>
              <a:cs typeface="Arial" panose="020B0604020202020204" pitchFamily="34" charset="0"/>
            </a:rPr>
            <a:t> </a:t>
          </a:r>
          <a:r>
            <a:rPr lang="en-GB" sz="1600" i="0">
              <a:latin typeface="Arial" panose="020B0604020202020204" pitchFamily="34" charset="0"/>
              <a:cs typeface="Arial" panose="020B0604020202020204" pitchFamily="34" charset="0"/>
            </a:rPr>
            <a:t> 6.1:</a:t>
          </a:r>
        </a:p>
        <a:p>
          <a:r>
            <a:rPr lang="en-GB" sz="1600" i="0">
              <a:latin typeface="Arial" panose="020B0604020202020204" pitchFamily="34" charset="0"/>
              <a:cs typeface="Arial" panose="020B0604020202020204" pitchFamily="34" charset="0"/>
            </a:rPr>
            <a:t>Output</a:t>
          </a:r>
          <a:r>
            <a:rPr lang="en-GB" sz="1600" i="0" baseline="0">
              <a:latin typeface="Arial" panose="020B0604020202020204" pitchFamily="34" charset="0"/>
              <a:cs typeface="Arial" panose="020B0604020202020204" pitchFamily="34" charset="0"/>
            </a:rPr>
            <a:t> </a:t>
          </a:r>
          <a:r>
            <a:rPr lang="en-GB" sz="1600" i="0">
              <a:latin typeface="Arial" panose="020B0604020202020204" pitchFamily="34" charset="0"/>
              <a:cs typeface="Arial" panose="020B0604020202020204" pitchFamily="34" charset="0"/>
            </a:rPr>
            <a:t> 6.2:</a:t>
          </a:r>
        </a:p>
        <a:p>
          <a:endParaRPr lang="en-GB" sz="1600">
            <a:latin typeface="Arial" panose="020B0604020202020204" pitchFamily="34" charset="0"/>
            <a:cs typeface="Arial" panose="020B0604020202020204" pitchFamily="34" charset="0"/>
          </a:endParaRPr>
        </a:p>
        <a:p>
          <a:endParaRPr lang="en-GB" sz="16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9</xdr:row>
      <xdr:rowOff>101231</xdr:rowOff>
    </xdr:from>
    <xdr:to>
      <xdr:col>2</xdr:col>
      <xdr:colOff>383557</xdr:colOff>
      <xdr:row>21</xdr:row>
      <xdr:rowOff>147960</xdr:rowOff>
    </xdr:to>
    <xdr:pic>
      <xdr:nvPicPr>
        <xdr:cNvPr id="10" name="Graphic 9" descr="Female Profile with solid fill">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43852"/>
          <a:ext cx="2035790" cy="1970225"/>
        </a:xfrm>
        <a:prstGeom prst="rect">
          <a:avLst/>
        </a:prstGeom>
      </xdr:spPr>
    </xdr:pic>
    <xdr:clientData/>
  </xdr:twoCellAnchor>
  <xdr:twoCellAnchor editAs="oneCell">
    <xdr:from>
      <xdr:col>0</xdr:col>
      <xdr:colOff>97253</xdr:colOff>
      <xdr:row>26</xdr:row>
      <xdr:rowOff>89640</xdr:rowOff>
    </xdr:from>
    <xdr:to>
      <xdr:col>2</xdr:col>
      <xdr:colOff>188373</xdr:colOff>
      <xdr:row>36</xdr:row>
      <xdr:rowOff>86312</xdr:rowOff>
    </xdr:to>
    <xdr:pic>
      <xdr:nvPicPr>
        <xdr:cNvPr id="12" name="Graphic 11" descr="Document with solid fill">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7253" y="4257213"/>
          <a:ext cx="1743353" cy="1599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1613252</xdr:colOff>
      <xdr:row>1</xdr:row>
      <xdr:rowOff>49740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0"/>
          <a:ext cx="1613252" cy="494240"/>
        </a:xfrm>
        <a:prstGeom prst="rect">
          <a:avLst/>
        </a:prstGeom>
        <a:solidFill>
          <a:schemeClr val="tx1">
            <a:lumMod val="50000"/>
            <a:lumOff val="50000"/>
          </a:schemeClr>
        </a:solidFill>
        <a:ln w="28575">
          <a:solidFill>
            <a:schemeClr val="bg1"/>
          </a:solidFill>
        </a:ln>
        <a:effectLst>
          <a:outerShdw blurRad="63500" sx="102000" sy="102000" algn="ct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100" b="0">
              <a:latin typeface="Arial Black" panose="020B0A04020102020204" pitchFamily="34" charset="0"/>
              <a:cs typeface="Arial" panose="020B0604020202020204" pitchFamily="34" charset="0"/>
            </a:rPr>
            <a:t>Return to Main</a:t>
          </a:r>
        </a:p>
      </xdr:txBody>
    </xdr:sp>
    <xdr:clientData/>
  </xdr:twoCellAnchor>
  <xdr:twoCellAnchor>
    <xdr:from>
      <xdr:col>1</xdr:col>
      <xdr:colOff>246372</xdr:colOff>
      <xdr:row>0</xdr:row>
      <xdr:rowOff>106948</xdr:rowOff>
    </xdr:from>
    <xdr:to>
      <xdr:col>5</xdr:col>
      <xdr:colOff>2736706</xdr:colOff>
      <xdr:row>2</xdr:row>
      <xdr:rowOff>163286</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3747943" y="106948"/>
          <a:ext cx="20506192" cy="963481"/>
        </a:xfrm>
        <a:prstGeom prst="roundRect">
          <a:avLst/>
        </a:prstGeom>
        <a:solidFill>
          <a:schemeClr val="accent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b="1" i="0" u="none" strike="noStrike" baseline="0">
              <a:solidFill>
                <a:schemeClr val="bg1"/>
              </a:solidFill>
              <a:effectLst/>
              <a:latin typeface="Arial" panose="020B0604020202020204" pitchFamily="34" charset="0"/>
              <a:ea typeface="+mn-ea"/>
              <a:cs typeface="Arial" panose="020B0604020202020204" pitchFamily="34" charset="0"/>
            </a:rPr>
            <a:t>Indicators' methodologies</a:t>
          </a:r>
        </a:p>
      </xdr:txBody>
    </xdr:sp>
    <xdr:clientData/>
  </xdr:twoCellAnchor>
</xdr:wsDr>
</file>

<file path=xl/persons/person.xml><?xml version="1.0" encoding="utf-8"?>
<personList xmlns="http://schemas.microsoft.com/office/spreadsheetml/2018/threadedcomments" xmlns:x="http://schemas.openxmlformats.org/spreadsheetml/2006/main">
  <person displayName="Asgar Qadri" id="{3CB77830-394D-45A0-A95E-0CDFC39ED435}" userId="S::asgar.qadri@fcdo.gov.uk::bdc41a15-7061-40a9-97ed-4e72957954a4" providerId="AD"/>
  <person displayName="Rachel Nicolson" id="{1ED4EB76-1844-432D-9BAB-A0930BEA9AE8}" userId="S::rachel.nicolson@fcdo.gov.uk::96dd414e-c1ae-4478-b60d-87cf8da0fde4" providerId="AD"/>
  <person displayName="Utami Sandyarani" id="{22C911F9-2ED1-4269-87A1-A72A400670D8}" userId="S::utami.sandyarani@fco.gov.uk::22d61259-29fa-4310-9e8d-6102c129ac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 dT="2025-08-12T07:02:43.26" personId="{3CB77830-394D-45A0-A95E-0CDFC39ED435}" id="{1D49F0CE-F22A-4D6B-BC30-EE81D6163D6C}">
    <text xml:space="preserve">Slightly difficult to understand this indicator, but maybe I am missing something. 
I know Impact indicators in our Logframes are usually nominal and we don't usually measure/monitor them because by definition Impact is something we expect to contribute to after a programme ends, and the after can be 3 to 5 or even 10 ten years. </text>
  </threadedComment>
  <threadedComment ref="C16" dT="2025-08-12T07:07:32.70" personId="{3CB77830-394D-45A0-A95E-0CDFC39ED435}" id="{DB576972-0DFA-45A5-9EBD-A861A982BAF2}" parentId="{1D49F0CE-F22A-4D6B-BC30-EE81D6163D6C}">
    <text xml:space="preserve">However, really helpful to be clear on what we are ultimately working to improve/deliver. Can we use something like this: 
Improved scores of partner/target countries on key progressive governance Indices, including key V Dem indicators on Accountability, Corruption, Civil Liberty and Rule of Law. 
</text>
  </threadedComment>
  <threadedComment ref="C16" dT="2025-08-12T08:39:20.56" personId="{22C911F9-2ED1-4269-87A1-A72A400670D8}" id="{B19D095B-0CC0-43F0-8B55-8463A68AEF2D}" parentId="{1D49F0CE-F22A-4D6B-BC30-EE81D6163D6C}">
    <text>Great suggestion. Have adjusted accordingly.</text>
  </threadedComment>
  <threadedComment ref="C18" dT="2025-08-12T07:14:07.54" personId="{3CB77830-394D-45A0-A95E-0CDFC39ED435}" id="{4C784002-FD78-4FC2-93F0-F4B9C049A1EA}">
    <text xml:space="preserve">Maybe an indicator on lessons captured? </text>
  </threadedComment>
  <threadedComment ref="C18" dT="2025-08-12T08:40:38.79" personId="{22C911F9-2ED1-4269-87A1-A72A400670D8}" id="{813DED4B-71B9-40A3-98EF-17C1A0F1F9E3}" parentId="{4C784002-FD78-4FC2-93F0-F4B9C049A1EA}">
    <text>Agreed.</text>
  </threadedComment>
  <threadedComment ref="C37" dT="2025-08-10T10:40:34.83" personId="{1ED4EB76-1844-432D-9BAB-A0930BEA9AE8}" id="{FFF6913D-C99D-4DB0-9AFD-2B51AFDB8417}">
    <text xml:space="preserve">I don't undersand this means. Can we explain more clearly. Also on 2.2.2 is this delivery to budget forecast? </text>
  </threadedComment>
  <threadedComment ref="C37" dT="2025-08-12T08:52:56.15" personId="{22C911F9-2ED1-4269-87A1-A72A400670D8}" id="{82CCD573-43D0-495F-818C-A1D3701F5395}" parentId="{FFF6913D-C99D-4DB0-9AFD-2B51AFDB8417}">
    <text>Hi Rachel - I think what Ben meant was that steps are taken following spend allocation decision? E.g. underspend are repurposed, top up are utilized.</text>
  </threadedComment>
</ThreadedComments>
</file>

<file path=xl/threadedComments/threadedComment2.xml><?xml version="1.0" encoding="utf-8"?>
<ThreadedComments xmlns="http://schemas.microsoft.com/office/spreadsheetml/2018/threadedcomments" xmlns:x="http://schemas.openxmlformats.org/spreadsheetml/2006/main">
  <threadedComment ref="A23" dT="2025-08-10T10:34:34.04" personId="{1ED4EB76-1844-432D-9BAB-A0930BEA9AE8}" id="{1F09180D-09A7-40E6-AF2B-7CBC1A58424F}">
    <text xml:space="preserve">Anything mrioe to add from Thush's analysis? 
Could also add Maldives gender focus work here?
 Potenially PNG when that's agreed. 
Should add the WFA if that is approved next week.  </text>
  </threadedComment>
  <threadedComment ref="A23" dT="2025-08-12T08:56:01.81" personId="{22C911F9-2ED1-4269-87A1-A72A400670D8}" id="{A2151232-1FF8-4787-933E-6E9E55A44DDF}" parentId="{1F09180D-09A7-40E6-AF2B-7CBC1A58424F}">
    <text>This sheet is definintely a live document so can be adjusted/changed accordingly. Will update with the approval of new projects.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39A0-5821-BE4E-A2A3-1314331FCE92}">
  <sheetPr>
    <pageSetUpPr fitToPage="1"/>
  </sheetPr>
  <dimension ref="B9:L42"/>
  <sheetViews>
    <sheetView showGridLines="0" tabSelected="1" zoomScale="90" zoomScaleNormal="90" workbookViewId="0">
      <pane ySplit="1" topLeftCell="A16" activePane="bottomLeft" state="frozen"/>
      <selection pane="bottomLeft" activeCell="C18" sqref="C18"/>
    </sheetView>
  </sheetViews>
  <sheetFormatPr defaultColWidth="11.42578125" defaultRowHeight="12.95"/>
  <cols>
    <col min="1" max="1" width="2.140625" style="11" customWidth="1"/>
    <col min="2" max="2" width="33.5703125" style="16" customWidth="1"/>
    <col min="3" max="3" width="70.28515625" style="12" customWidth="1"/>
    <col min="4" max="4" width="43.140625" style="12" customWidth="1"/>
    <col min="5" max="6" width="12.7109375" style="12" customWidth="1"/>
    <col min="7" max="7" width="18" style="17" customWidth="1"/>
    <col min="8" max="8" width="11.42578125" style="11" customWidth="1"/>
    <col min="9" max="9" width="11.42578125" style="11"/>
    <col min="10" max="10" width="25.85546875" style="11" customWidth="1"/>
    <col min="11" max="11" width="11.42578125" style="11"/>
    <col min="12" max="12" width="26.28515625" style="11" customWidth="1"/>
    <col min="13" max="16384" width="11.42578125" style="11"/>
  </cols>
  <sheetData>
    <row r="9" spans="2:12" ht="14.45">
      <c r="B9" s="64" t="s">
        <v>0</v>
      </c>
      <c r="C9" s="168" t="s">
        <v>1</v>
      </c>
      <c r="D9" s="169"/>
      <c r="E9" s="169"/>
      <c r="F9" s="169"/>
      <c r="G9" s="169"/>
      <c r="H9" s="69"/>
    </row>
    <row r="10" spans="2:12" ht="12.75" customHeight="1">
      <c r="B10" s="65" t="s">
        <v>2</v>
      </c>
      <c r="C10" s="181" t="s">
        <v>3</v>
      </c>
      <c r="D10" s="182"/>
      <c r="E10" s="182"/>
      <c r="F10" s="182"/>
      <c r="G10" s="182"/>
      <c r="H10" s="69"/>
    </row>
    <row r="11" spans="2:12" ht="12.75" customHeight="1">
      <c r="B11" s="65" t="s">
        <v>4</v>
      </c>
      <c r="C11" s="170" t="s">
        <v>5</v>
      </c>
      <c r="D11" s="171"/>
      <c r="E11" s="172"/>
      <c r="F11" s="76"/>
      <c r="G11" s="67"/>
    </row>
    <row r="12" spans="2:12" ht="12.75" customHeight="1">
      <c r="B12" s="66" t="s">
        <v>6</v>
      </c>
      <c r="C12" s="173" t="s">
        <v>7</v>
      </c>
      <c r="D12" s="174"/>
      <c r="E12" s="175"/>
      <c r="F12" s="74"/>
      <c r="G12" s="68"/>
    </row>
    <row r="13" spans="2:12" ht="13.5" customHeight="1">
      <c r="B13" s="13"/>
      <c r="C13" s="14"/>
      <c r="D13" s="14"/>
      <c r="E13" s="14"/>
      <c r="F13" s="14"/>
      <c r="G13" s="14"/>
    </row>
    <row r="14" spans="2:12" ht="36.6" customHeight="1">
      <c r="B14" s="61" t="s">
        <v>8</v>
      </c>
      <c r="C14" s="61" t="s">
        <v>9</v>
      </c>
      <c r="D14" s="136" t="s">
        <v>10</v>
      </c>
      <c r="E14" s="137"/>
      <c r="F14" s="62" t="s">
        <v>11</v>
      </c>
      <c r="G14" s="61" t="s">
        <v>12</v>
      </c>
    </row>
    <row r="15" spans="2:12">
      <c r="B15" s="178" t="s">
        <v>13</v>
      </c>
      <c r="C15" s="179"/>
      <c r="D15" s="179"/>
      <c r="E15" s="180"/>
      <c r="F15" s="75"/>
      <c r="G15" s="61"/>
    </row>
    <row r="16" spans="2:12" ht="128.1" customHeight="1">
      <c r="B16" s="63" t="s">
        <v>14</v>
      </c>
      <c r="C16" s="63" t="s">
        <v>15</v>
      </c>
      <c r="D16" s="176"/>
      <c r="E16" s="177"/>
      <c r="F16" s="106"/>
      <c r="G16" s="95"/>
      <c r="I16" s="165"/>
      <c r="J16" s="165"/>
      <c r="K16" s="165"/>
      <c r="L16" s="165"/>
    </row>
    <row r="17" spans="2:12" ht="12.75" customHeight="1">
      <c r="B17" s="132" t="s">
        <v>16</v>
      </c>
      <c r="C17" s="133"/>
      <c r="D17" s="133"/>
      <c r="E17" s="138"/>
      <c r="F17" s="107"/>
      <c r="G17" s="94"/>
    </row>
    <row r="18" spans="2:12" ht="86.1" customHeight="1">
      <c r="B18" s="77" t="s">
        <v>17</v>
      </c>
      <c r="C18" s="125" t="s">
        <v>18</v>
      </c>
      <c r="D18" s="166"/>
      <c r="E18" s="167"/>
      <c r="F18" s="108"/>
      <c r="G18" s="94" t="s">
        <v>19</v>
      </c>
      <c r="I18" s="165"/>
      <c r="J18" s="165"/>
      <c r="K18" s="165"/>
      <c r="L18" s="165"/>
    </row>
    <row r="19" spans="2:12" ht="106.5" customHeight="1">
      <c r="B19" s="72" t="s">
        <v>20</v>
      </c>
      <c r="C19" s="73" t="s">
        <v>21</v>
      </c>
      <c r="D19" s="166"/>
      <c r="E19" s="167"/>
      <c r="F19" s="108"/>
      <c r="G19" s="94" t="s">
        <v>22</v>
      </c>
      <c r="I19" s="71"/>
      <c r="J19" s="71"/>
      <c r="K19" s="71"/>
      <c r="L19" s="71"/>
    </row>
    <row r="20" spans="2:12" ht="12.95" customHeight="1">
      <c r="B20" s="132" t="s">
        <v>23</v>
      </c>
      <c r="C20" s="133"/>
      <c r="D20" s="133"/>
      <c r="E20" s="138"/>
      <c r="F20" s="109"/>
      <c r="G20" s="96"/>
      <c r="J20" s="70"/>
    </row>
    <row r="21" spans="2:12" ht="40.5">
      <c r="B21" s="78" t="s">
        <v>24</v>
      </c>
      <c r="C21" s="124" t="s">
        <v>25</v>
      </c>
      <c r="D21" s="79"/>
      <c r="E21" s="105"/>
      <c r="F21" s="113"/>
      <c r="G21" s="96" t="s">
        <v>26</v>
      </c>
      <c r="J21" s="70"/>
    </row>
    <row r="22" spans="2:12" ht="12.75">
      <c r="B22" s="132" t="s">
        <v>27</v>
      </c>
      <c r="C22" s="133"/>
      <c r="D22" s="133"/>
      <c r="E22" s="138"/>
      <c r="F22" s="110"/>
      <c r="G22" s="98"/>
      <c r="J22" s="70"/>
    </row>
    <row r="23" spans="2:12" ht="40.5">
      <c r="B23" s="80" t="s">
        <v>28</v>
      </c>
      <c r="C23" s="84" t="s">
        <v>29</v>
      </c>
      <c r="D23" s="146"/>
      <c r="E23" s="147"/>
      <c r="F23" s="114"/>
      <c r="G23" s="96" t="s">
        <v>30</v>
      </c>
      <c r="J23" s="70"/>
    </row>
    <row r="24" spans="2:12" ht="12.75">
      <c r="B24" s="132" t="s">
        <v>31</v>
      </c>
      <c r="C24" s="144"/>
      <c r="D24" s="144"/>
      <c r="E24" s="145"/>
      <c r="F24" s="110"/>
      <c r="G24" s="98"/>
    </row>
    <row r="25" spans="2:12" ht="53.25">
      <c r="B25" s="140" t="s">
        <v>32</v>
      </c>
      <c r="C25" s="93" t="s">
        <v>33</v>
      </c>
      <c r="D25" s="128"/>
      <c r="E25" s="129"/>
      <c r="F25" s="111"/>
      <c r="G25" s="100" t="s">
        <v>34</v>
      </c>
    </row>
    <row r="26" spans="2:12" ht="12.75">
      <c r="B26" s="141"/>
      <c r="C26" s="82"/>
      <c r="D26" s="130"/>
      <c r="E26" s="131"/>
      <c r="F26" s="112"/>
      <c r="G26" s="101"/>
    </row>
    <row r="27" spans="2:12" ht="12.75">
      <c r="B27" s="132" t="s">
        <v>35</v>
      </c>
      <c r="C27" s="133"/>
      <c r="D27" s="142"/>
      <c r="E27" s="143"/>
      <c r="F27" s="110"/>
      <c r="G27" s="98"/>
    </row>
    <row r="28" spans="2:12" ht="72.75" customHeight="1">
      <c r="B28" s="86" t="s">
        <v>36</v>
      </c>
      <c r="C28" s="93" t="s">
        <v>25</v>
      </c>
      <c r="D28" s="128"/>
      <c r="E28" s="129"/>
      <c r="F28" s="111"/>
      <c r="G28" s="100" t="s">
        <v>37</v>
      </c>
    </row>
    <row r="29" spans="2:12">
      <c r="B29" s="132" t="s">
        <v>38</v>
      </c>
      <c r="C29" s="133"/>
      <c r="D29" s="142"/>
      <c r="E29" s="143"/>
      <c r="F29" s="110"/>
      <c r="G29" s="98"/>
    </row>
    <row r="30" spans="2:12" ht="53.25">
      <c r="B30" s="86" t="s">
        <v>39</v>
      </c>
      <c r="C30" s="93" t="s">
        <v>25</v>
      </c>
      <c r="D30" s="128"/>
      <c r="E30" s="139"/>
      <c r="F30" s="116"/>
      <c r="G30" s="100" t="s">
        <v>40</v>
      </c>
    </row>
    <row r="31" spans="2:12" ht="12.75">
      <c r="B31" s="132" t="s">
        <v>41</v>
      </c>
      <c r="C31" s="133"/>
      <c r="D31" s="134"/>
      <c r="E31" s="135"/>
      <c r="F31" s="110"/>
      <c r="G31" s="98"/>
    </row>
    <row r="32" spans="2:12" ht="41.25" customHeight="1">
      <c r="B32" s="148" t="s">
        <v>42</v>
      </c>
      <c r="C32" s="121" t="s">
        <v>43</v>
      </c>
      <c r="D32" s="123"/>
      <c r="E32" s="123"/>
      <c r="F32" s="110"/>
      <c r="G32" s="98"/>
    </row>
    <row r="33" spans="2:7" ht="46.5" customHeight="1">
      <c r="B33" s="149"/>
      <c r="C33" s="122" t="s">
        <v>44</v>
      </c>
      <c r="D33" s="150"/>
      <c r="E33" s="151"/>
      <c r="F33" s="113"/>
      <c r="G33" s="96" t="s">
        <v>45</v>
      </c>
    </row>
    <row r="34" spans="2:7" ht="12.75">
      <c r="B34" s="162" t="s">
        <v>46</v>
      </c>
      <c r="C34" s="163"/>
      <c r="D34" s="163"/>
      <c r="E34" s="164"/>
      <c r="F34" s="110"/>
      <c r="G34" s="102"/>
    </row>
    <row r="35" spans="2:7" ht="26.45" customHeight="1">
      <c r="B35" s="152" t="s">
        <v>47</v>
      </c>
      <c r="C35" s="104" t="s">
        <v>48</v>
      </c>
      <c r="D35" s="90"/>
      <c r="E35" s="92"/>
      <c r="F35" s="118"/>
      <c r="G35" s="96" t="s">
        <v>49</v>
      </c>
    </row>
    <row r="36" spans="2:7" ht="32.25" customHeight="1">
      <c r="B36" s="152"/>
      <c r="C36" s="104" t="s">
        <v>50</v>
      </c>
      <c r="D36" s="90"/>
      <c r="E36" s="92"/>
      <c r="F36" s="120"/>
      <c r="G36" s="98"/>
    </row>
    <row r="37" spans="2:7" ht="40.5" customHeight="1">
      <c r="B37" s="152"/>
      <c r="C37" s="91" t="s">
        <v>51</v>
      </c>
      <c r="D37" s="90"/>
      <c r="E37" s="92"/>
      <c r="F37" s="119"/>
      <c r="G37" s="97" t="s">
        <v>52</v>
      </c>
    </row>
    <row r="38" spans="2:7" ht="18.95" customHeight="1">
      <c r="B38" s="132" t="s">
        <v>53</v>
      </c>
      <c r="C38" s="144"/>
      <c r="D38" s="144"/>
      <c r="E38" s="145"/>
      <c r="F38" s="110"/>
      <c r="G38" s="98"/>
    </row>
    <row r="39" spans="2:7" ht="24.6" customHeight="1">
      <c r="B39" s="157" t="s">
        <v>54</v>
      </c>
      <c r="C39" s="88" t="s">
        <v>55</v>
      </c>
      <c r="D39" s="155"/>
      <c r="E39" s="156"/>
      <c r="F39" s="116"/>
      <c r="G39" s="96" t="s">
        <v>56</v>
      </c>
    </row>
    <row r="40" spans="2:7" ht="27.95" customHeight="1">
      <c r="B40" s="158"/>
      <c r="C40" s="90" t="s">
        <v>57</v>
      </c>
      <c r="D40" s="153"/>
      <c r="E40" s="154"/>
      <c r="F40" s="117"/>
      <c r="G40" s="98"/>
    </row>
    <row r="41" spans="2:7" ht="24.95" customHeight="1">
      <c r="B41" s="158"/>
      <c r="C41" s="90" t="s">
        <v>58</v>
      </c>
      <c r="D41" s="153"/>
      <c r="E41" s="154"/>
      <c r="F41" s="117"/>
      <c r="G41" s="98"/>
    </row>
    <row r="42" spans="2:7" ht="27" customHeight="1">
      <c r="B42" s="159"/>
      <c r="C42" s="103" t="s">
        <v>59</v>
      </c>
      <c r="D42" s="160"/>
      <c r="E42" s="161"/>
      <c r="F42" s="115"/>
      <c r="G42" s="97"/>
    </row>
  </sheetData>
  <mergeCells count="34">
    <mergeCell ref="C9:G9"/>
    <mergeCell ref="C11:E11"/>
    <mergeCell ref="C12:E12"/>
    <mergeCell ref="D16:E16"/>
    <mergeCell ref="B15:E15"/>
    <mergeCell ref="C10:G10"/>
    <mergeCell ref="I16:L16"/>
    <mergeCell ref="I18:L18"/>
    <mergeCell ref="D18:E18"/>
    <mergeCell ref="B22:E22"/>
    <mergeCell ref="D19:E19"/>
    <mergeCell ref="B32:B33"/>
    <mergeCell ref="D33:E33"/>
    <mergeCell ref="B35:B37"/>
    <mergeCell ref="D41:E41"/>
    <mergeCell ref="D39:E39"/>
    <mergeCell ref="D40:E40"/>
    <mergeCell ref="B38:E38"/>
    <mergeCell ref="B39:B42"/>
    <mergeCell ref="D42:E42"/>
    <mergeCell ref="B34:E34"/>
    <mergeCell ref="D28:E28"/>
    <mergeCell ref="D25:E25"/>
    <mergeCell ref="D26:E26"/>
    <mergeCell ref="B31:E31"/>
    <mergeCell ref="D14:E14"/>
    <mergeCell ref="B17:E17"/>
    <mergeCell ref="B20:E20"/>
    <mergeCell ref="D30:E30"/>
    <mergeCell ref="B25:B26"/>
    <mergeCell ref="B27:E27"/>
    <mergeCell ref="B29:E29"/>
    <mergeCell ref="B24:E24"/>
    <mergeCell ref="D23:E23"/>
  </mergeCells>
  <pageMargins left="0.7" right="0.7" top="0.75" bottom="0.75" header="0.3" footer="0.3"/>
  <pageSetup scale="58" fitToHeight="0" orientation="landscape" r:id="rId1"/>
  <headerFooter>
    <oddHeader>&amp;C&amp;"Calibri"&amp;10&amp;K000000 OFFICIAL&amp;1#_x000D_</oddHeader>
    <oddFooter>&amp;C_x000D_&amp;1#&amp;"Calibri"&amp;10&amp;K000000 OFFICIAL</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7C62-3B11-44E3-A1A7-6A260E2BFF4C}">
  <dimension ref="A1:D40"/>
  <sheetViews>
    <sheetView workbookViewId="0">
      <selection activeCell="A12" sqref="A12:XFD12"/>
    </sheetView>
  </sheetViews>
  <sheetFormatPr defaultRowHeight="12.6"/>
  <cols>
    <col min="1" max="1" width="33.5703125" customWidth="1"/>
    <col min="2" max="2" width="70.28515625" customWidth="1"/>
  </cols>
  <sheetData>
    <row r="1" spans="1:4" ht="12.75">
      <c r="A1" s="127" t="s">
        <v>60</v>
      </c>
      <c r="B1" s="127" t="s">
        <v>61</v>
      </c>
    </row>
    <row r="2" spans="1:4" ht="12.75">
      <c r="A2" s="126" t="s">
        <v>62</v>
      </c>
      <c r="B2" s="126" t="s">
        <v>63</v>
      </c>
    </row>
    <row r="3" spans="1:4" ht="12.75">
      <c r="A3" s="126" t="s">
        <v>64</v>
      </c>
      <c r="B3" s="126" t="s">
        <v>65</v>
      </c>
    </row>
    <row r="4" spans="1:4" ht="12.75">
      <c r="A4" s="126" t="s">
        <v>66</v>
      </c>
      <c r="B4" s="126" t="s">
        <v>67</v>
      </c>
    </row>
    <row r="5" spans="1:4" ht="12.75"/>
    <row r="6" spans="1:4" ht="12.95">
      <c r="A6" s="132" t="s">
        <v>23</v>
      </c>
      <c r="B6" s="133"/>
      <c r="C6" s="133"/>
      <c r="D6" s="138"/>
    </row>
    <row r="7" spans="1:4" ht="31.5" customHeight="1">
      <c r="A7" s="185" t="s">
        <v>24</v>
      </c>
      <c r="B7" s="79" t="s">
        <v>68</v>
      </c>
    </row>
    <row r="8" spans="1:4" ht="24.75" customHeight="1">
      <c r="A8" s="186"/>
      <c r="B8" s="81" t="s">
        <v>69</v>
      </c>
    </row>
    <row r="9" spans="1:4" ht="26.1">
      <c r="A9" s="186"/>
      <c r="B9" s="83" t="s">
        <v>70</v>
      </c>
    </row>
    <row r="10" spans="1:4" ht="12.95">
      <c r="A10" s="132" t="s">
        <v>27</v>
      </c>
      <c r="B10" s="133"/>
    </row>
    <row r="11" spans="1:4" ht="24" customHeight="1">
      <c r="A11" s="186" t="s">
        <v>28</v>
      </c>
      <c r="B11" s="84" t="s">
        <v>71</v>
      </c>
    </row>
    <row r="12" spans="1:4" ht="21" customHeight="1">
      <c r="A12" s="186"/>
      <c r="B12" s="84" t="s">
        <v>72</v>
      </c>
    </row>
    <row r="13" spans="1:4" ht="27" customHeight="1">
      <c r="A13" s="186"/>
      <c r="B13" s="84" t="s">
        <v>73</v>
      </c>
    </row>
    <row r="14" spans="1:4" ht="30.75" customHeight="1">
      <c r="A14" s="186"/>
      <c r="B14" s="84" t="s">
        <v>74</v>
      </c>
    </row>
    <row r="15" spans="1:4" ht="35.25" customHeight="1">
      <c r="A15" s="186"/>
      <c r="B15" s="84" t="s">
        <v>75</v>
      </c>
    </row>
    <row r="16" spans="1:4" ht="26.1">
      <c r="A16" s="186"/>
      <c r="B16" s="85" t="s">
        <v>76</v>
      </c>
    </row>
    <row r="17" spans="1:2" ht="12.95">
      <c r="A17" s="132" t="s">
        <v>31</v>
      </c>
      <c r="B17" s="144"/>
    </row>
    <row r="18" spans="1:2" ht="26.1">
      <c r="A18" s="140" t="s">
        <v>32</v>
      </c>
      <c r="B18" s="93" t="s">
        <v>77</v>
      </c>
    </row>
    <row r="19" spans="1:2" ht="12.95">
      <c r="A19" s="141"/>
      <c r="B19" s="82" t="s">
        <v>78</v>
      </c>
    </row>
    <row r="20" spans="1:2" ht="26.1">
      <c r="A20" s="141"/>
      <c r="B20" s="82" t="s">
        <v>79</v>
      </c>
    </row>
    <row r="21" spans="1:2" ht="26.1">
      <c r="A21" s="184"/>
      <c r="B21" s="99" t="s">
        <v>80</v>
      </c>
    </row>
    <row r="22" spans="1:2" ht="12.95">
      <c r="A22" s="132" t="s">
        <v>35</v>
      </c>
      <c r="B22" s="133"/>
    </row>
    <row r="23" spans="1:2" ht="48" customHeight="1">
      <c r="A23" s="140" t="s">
        <v>81</v>
      </c>
      <c r="B23" s="93" t="s">
        <v>82</v>
      </c>
    </row>
    <row r="24" spans="1:2" ht="27">
      <c r="A24" s="141"/>
      <c r="B24" s="82" t="s">
        <v>83</v>
      </c>
    </row>
    <row r="25" spans="1:2" ht="26.1">
      <c r="A25" s="141"/>
      <c r="B25" s="82" t="s">
        <v>84</v>
      </c>
    </row>
    <row r="26" spans="1:2" ht="12.95">
      <c r="A26" s="132" t="s">
        <v>38</v>
      </c>
      <c r="B26" s="133"/>
    </row>
    <row r="27" spans="1:2" ht="26.1">
      <c r="A27" s="140" t="s">
        <v>39</v>
      </c>
      <c r="B27" s="93" t="s">
        <v>85</v>
      </c>
    </row>
    <row r="28" spans="1:2" ht="33.75" customHeight="1">
      <c r="A28" s="141"/>
      <c r="B28" s="82" t="s">
        <v>86</v>
      </c>
    </row>
    <row r="29" spans="1:2" ht="23.25" customHeight="1">
      <c r="A29" s="141"/>
      <c r="B29" s="82" t="s">
        <v>87</v>
      </c>
    </row>
    <row r="30" spans="1:2" ht="12.95">
      <c r="A30" s="132" t="s">
        <v>41</v>
      </c>
      <c r="B30" s="133"/>
    </row>
    <row r="31" spans="1:2" ht="27">
      <c r="A31" s="183" t="s">
        <v>42</v>
      </c>
      <c r="B31" s="87" t="s">
        <v>88</v>
      </c>
    </row>
    <row r="32" spans="1:2" ht="27">
      <c r="A32" s="152"/>
      <c r="B32" s="89" t="s">
        <v>89</v>
      </c>
    </row>
    <row r="33" spans="1:2" ht="12.95">
      <c r="A33" s="162" t="s">
        <v>46</v>
      </c>
      <c r="B33" s="163"/>
    </row>
    <row r="34" spans="1:2" ht="27">
      <c r="A34" s="152" t="s">
        <v>47</v>
      </c>
      <c r="B34" s="104" t="s">
        <v>90</v>
      </c>
    </row>
    <row r="35" spans="1:2" ht="31.5" customHeight="1">
      <c r="A35" s="152"/>
      <c r="B35" s="91" t="s">
        <v>91</v>
      </c>
    </row>
    <row r="36" spans="1:2" ht="12.95">
      <c r="A36" s="132" t="s">
        <v>53</v>
      </c>
      <c r="B36" s="144"/>
    </row>
    <row r="37" spans="1:2" ht="12.95">
      <c r="A37" s="157" t="s">
        <v>54</v>
      </c>
      <c r="B37" s="88" t="s">
        <v>92</v>
      </c>
    </row>
    <row r="38" spans="1:2" ht="12.95">
      <c r="A38" s="158"/>
      <c r="B38" s="90" t="s">
        <v>93</v>
      </c>
    </row>
    <row r="39" spans="1:2" ht="12.95">
      <c r="A39" s="158"/>
      <c r="B39" s="90" t="s">
        <v>94</v>
      </c>
    </row>
    <row r="40" spans="1:2" ht="12.95">
      <c r="A40" s="159"/>
      <c r="B40" s="103" t="s">
        <v>95</v>
      </c>
    </row>
  </sheetData>
  <mergeCells count="16">
    <mergeCell ref="A6:D6"/>
    <mergeCell ref="A33:B33"/>
    <mergeCell ref="A34:A35"/>
    <mergeCell ref="A36:B36"/>
    <mergeCell ref="A37:A40"/>
    <mergeCell ref="A27:A29"/>
    <mergeCell ref="A30:B30"/>
    <mergeCell ref="A31:A32"/>
    <mergeCell ref="A22:B22"/>
    <mergeCell ref="A23:A25"/>
    <mergeCell ref="A26:B26"/>
    <mergeCell ref="A17:B17"/>
    <mergeCell ref="A18:A21"/>
    <mergeCell ref="A7:A9"/>
    <mergeCell ref="A10:B10"/>
    <mergeCell ref="A11:A1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2D60-EDF7-074A-BC86-82E307C018B8}">
  <sheetPr>
    <pageSetUpPr fitToPage="1"/>
  </sheetPr>
  <dimension ref="A6:Q27"/>
  <sheetViews>
    <sheetView zoomScale="80" zoomScaleNormal="80" workbookViewId="0"/>
  </sheetViews>
  <sheetFormatPr defaultColWidth="9" defaultRowHeight="15.6"/>
  <cols>
    <col min="1" max="1" width="45.42578125" style="18" customWidth="1"/>
    <col min="2" max="2" width="42.42578125" style="18" customWidth="1"/>
    <col min="3" max="3" width="26" style="18" bestFit="1" customWidth="1"/>
    <col min="4" max="11" width="23.42578125" style="18" customWidth="1"/>
    <col min="12" max="12" width="35.7109375" style="18" customWidth="1"/>
    <col min="13" max="16384" width="9" style="18"/>
  </cols>
  <sheetData>
    <row r="6" spans="1:17" ht="18" customHeight="1" thickBot="1"/>
    <row r="7" spans="1:17" ht="15.75" customHeight="1">
      <c r="A7" s="40" t="s">
        <v>96</v>
      </c>
      <c r="B7" s="40"/>
      <c r="C7" s="40"/>
      <c r="D7" s="40"/>
      <c r="E7" s="40"/>
      <c r="F7" s="40"/>
      <c r="G7" s="40"/>
      <c r="H7" s="40"/>
      <c r="I7" s="40"/>
      <c r="J7" s="40"/>
      <c r="K7" s="40"/>
      <c r="L7" s="204"/>
    </row>
    <row r="8" spans="1:17" ht="32.25" customHeight="1" thickBot="1">
      <c r="A8" s="41"/>
      <c r="B8" s="41"/>
      <c r="C8" s="41"/>
      <c r="D8" s="41"/>
      <c r="E8" s="41"/>
      <c r="F8" s="41"/>
      <c r="G8" s="41"/>
      <c r="H8" s="41"/>
      <c r="I8" s="41"/>
      <c r="J8" s="41"/>
      <c r="K8" s="41"/>
      <c r="L8" s="205"/>
    </row>
    <row r="9" spans="1:17" ht="15.95" customHeight="1" thickBot="1">
      <c r="A9" s="19" t="s">
        <v>97</v>
      </c>
      <c r="B9" s="20" t="s">
        <v>98</v>
      </c>
      <c r="C9" s="21"/>
      <c r="D9" s="45" t="s">
        <v>99</v>
      </c>
      <c r="E9" s="46">
        <v>45170</v>
      </c>
      <c r="F9" s="46">
        <v>45261</v>
      </c>
      <c r="G9" s="46">
        <v>45352</v>
      </c>
      <c r="H9" s="46">
        <v>45444</v>
      </c>
      <c r="I9" s="46">
        <v>45536</v>
      </c>
      <c r="J9" s="46">
        <v>45627</v>
      </c>
      <c r="K9" s="46">
        <v>45717</v>
      </c>
      <c r="L9" s="206"/>
      <c r="Q9" s="18" t="s">
        <v>100</v>
      </c>
    </row>
    <row r="10" spans="1:17" ht="34.5" customHeight="1" thickBot="1">
      <c r="A10" s="187" t="s">
        <v>101</v>
      </c>
      <c r="B10" s="197" t="s">
        <v>102</v>
      </c>
      <c r="C10" s="43" t="s">
        <v>103</v>
      </c>
      <c r="D10" s="44"/>
      <c r="E10" s="44"/>
      <c r="F10" s="44"/>
      <c r="G10" s="44"/>
      <c r="H10" s="44"/>
      <c r="I10" s="44"/>
      <c r="J10" s="44"/>
      <c r="K10" s="44"/>
      <c r="L10" s="23"/>
    </row>
    <row r="11" spans="1:17" ht="50.25" customHeight="1" thickBot="1">
      <c r="A11" s="188"/>
      <c r="B11" s="198"/>
      <c r="C11" s="24" t="s">
        <v>104</v>
      </c>
      <c r="D11" s="24"/>
      <c r="E11" s="24"/>
      <c r="F11" s="24"/>
      <c r="G11" s="24"/>
      <c r="H11" s="24"/>
      <c r="I11" s="24"/>
      <c r="J11" s="25"/>
      <c r="K11" s="26"/>
      <c r="L11" s="23"/>
    </row>
    <row r="12" spans="1:17" ht="27.75" customHeight="1" thickBot="1">
      <c r="A12" s="189"/>
      <c r="B12" s="199"/>
      <c r="C12" s="200"/>
      <c r="D12" s="201"/>
      <c r="E12" s="201"/>
      <c r="F12" s="201"/>
      <c r="G12" s="201"/>
      <c r="H12" s="201"/>
      <c r="I12" s="201"/>
      <c r="J12" s="201"/>
      <c r="K12" s="201"/>
      <c r="L12" s="23"/>
    </row>
    <row r="13" spans="1:17" ht="28.5" customHeight="1" thickBot="1">
      <c r="A13" s="195" t="s">
        <v>105</v>
      </c>
      <c r="B13" s="196"/>
      <c r="C13" s="196"/>
      <c r="D13" s="196"/>
      <c r="E13" s="196"/>
      <c r="F13" s="196"/>
      <c r="G13" s="196"/>
      <c r="H13" s="196"/>
      <c r="I13" s="196"/>
      <c r="J13" s="196"/>
      <c r="K13" s="196"/>
      <c r="L13" s="23"/>
      <c r="N13" s="27"/>
    </row>
    <row r="14" spans="1:17" s="31" customFormat="1" ht="15.95" customHeight="1" thickBot="1">
      <c r="A14" s="28" t="s">
        <v>97</v>
      </c>
      <c r="B14" s="29" t="s">
        <v>106</v>
      </c>
      <c r="C14" s="30"/>
      <c r="D14" s="22"/>
      <c r="E14" s="22"/>
      <c r="F14" s="22"/>
      <c r="G14" s="22"/>
      <c r="H14" s="22"/>
      <c r="I14" s="22"/>
      <c r="J14" s="22"/>
      <c r="K14" s="22"/>
      <c r="L14" s="23"/>
    </row>
    <row r="15" spans="1:17" ht="69" customHeight="1" thickBot="1">
      <c r="A15" s="187" t="s">
        <v>107</v>
      </c>
      <c r="B15" s="197"/>
      <c r="C15" s="43" t="s">
        <v>103</v>
      </c>
      <c r="D15" s="44"/>
      <c r="E15" s="44"/>
      <c r="F15" s="44"/>
      <c r="G15" s="44"/>
      <c r="H15" s="44"/>
      <c r="I15" s="44"/>
      <c r="J15" s="44"/>
      <c r="K15" s="44"/>
      <c r="L15" s="23"/>
    </row>
    <row r="16" spans="1:17" ht="21.95" customHeight="1" thickBot="1">
      <c r="A16" s="188"/>
      <c r="B16" s="198"/>
      <c r="C16" s="24" t="s">
        <v>104</v>
      </c>
      <c r="D16" s="24"/>
      <c r="E16" s="32"/>
      <c r="F16" s="33"/>
      <c r="G16" s="33"/>
      <c r="H16" s="33"/>
      <c r="I16" s="34"/>
      <c r="J16" s="35"/>
      <c r="K16" s="34"/>
      <c r="L16" s="23"/>
    </row>
    <row r="17" spans="1:12" ht="36" customHeight="1" thickBot="1">
      <c r="A17" s="189"/>
      <c r="B17" s="199"/>
      <c r="C17" s="200"/>
      <c r="D17" s="201"/>
      <c r="E17" s="201"/>
      <c r="F17" s="201"/>
      <c r="G17" s="201"/>
      <c r="H17" s="201"/>
      <c r="I17" s="201"/>
      <c r="J17" s="201"/>
      <c r="K17" s="201"/>
      <c r="L17" s="23"/>
    </row>
    <row r="18" spans="1:12" ht="31.5" customHeight="1" thickBot="1">
      <c r="A18" s="202" t="s">
        <v>108</v>
      </c>
      <c r="B18" s="203"/>
      <c r="C18" s="203"/>
      <c r="D18" s="203"/>
      <c r="E18" s="203"/>
      <c r="F18" s="203"/>
      <c r="G18" s="203"/>
      <c r="H18" s="203"/>
      <c r="I18" s="203"/>
      <c r="J18" s="203"/>
      <c r="K18" s="203"/>
      <c r="L18" s="23"/>
    </row>
    <row r="19" spans="1:12" s="31" customFormat="1" ht="15.95" customHeight="1" thickBot="1">
      <c r="A19" s="36" t="s">
        <v>97</v>
      </c>
      <c r="B19" s="29" t="s">
        <v>109</v>
      </c>
      <c r="C19" s="30"/>
      <c r="D19" s="22"/>
      <c r="E19" s="22"/>
      <c r="F19" s="22"/>
      <c r="G19" s="22"/>
      <c r="H19" s="22"/>
      <c r="I19" s="22"/>
      <c r="J19" s="22"/>
      <c r="K19" s="22"/>
      <c r="L19" s="23"/>
    </row>
    <row r="20" spans="1:12" ht="31.5" customHeight="1" thickBot="1">
      <c r="A20" s="187" t="s">
        <v>110</v>
      </c>
      <c r="B20" s="197" t="s">
        <v>111</v>
      </c>
      <c r="C20" s="43" t="s">
        <v>103</v>
      </c>
      <c r="D20" s="44"/>
      <c r="E20" s="44"/>
      <c r="F20" s="44"/>
      <c r="G20" s="44"/>
      <c r="H20" s="44"/>
      <c r="I20" s="44"/>
      <c r="J20" s="44"/>
      <c r="K20" s="44"/>
      <c r="L20" s="23"/>
    </row>
    <row r="21" spans="1:12" ht="30" customHeight="1" thickBot="1">
      <c r="A21" s="188"/>
      <c r="B21" s="198"/>
      <c r="C21" s="24" t="s">
        <v>104</v>
      </c>
      <c r="D21" s="37"/>
      <c r="E21" s="37"/>
      <c r="F21" s="37"/>
      <c r="G21" s="37"/>
      <c r="H21" s="37"/>
      <c r="I21" s="24"/>
      <c r="J21" s="37"/>
      <c r="K21" s="38"/>
      <c r="L21" s="23"/>
    </row>
    <row r="22" spans="1:12" ht="29.25" customHeight="1" thickBot="1">
      <c r="A22" s="189"/>
      <c r="B22" s="199"/>
      <c r="C22" s="200"/>
      <c r="D22" s="201"/>
      <c r="E22" s="201"/>
      <c r="F22" s="201"/>
      <c r="G22" s="201"/>
      <c r="H22" s="201"/>
      <c r="I22" s="201"/>
      <c r="J22" s="201"/>
      <c r="K22" s="201"/>
      <c r="L22" s="23"/>
    </row>
    <row r="23" spans="1:12" ht="31.5" customHeight="1" thickBot="1">
      <c r="A23" s="202" t="s">
        <v>112</v>
      </c>
      <c r="B23" s="203"/>
      <c r="C23" s="203"/>
      <c r="D23" s="203"/>
      <c r="E23" s="203"/>
      <c r="F23" s="203"/>
      <c r="G23" s="203"/>
      <c r="H23" s="203"/>
      <c r="I23" s="203"/>
      <c r="J23" s="203"/>
      <c r="K23" s="203"/>
      <c r="L23" s="23"/>
    </row>
    <row r="24" spans="1:12" s="31" customFormat="1" ht="15.95" customHeight="1" thickBot="1">
      <c r="A24" s="36" t="s">
        <v>97</v>
      </c>
      <c r="B24" s="29" t="s">
        <v>113</v>
      </c>
      <c r="C24" s="30"/>
      <c r="D24" s="22"/>
      <c r="E24" s="22"/>
      <c r="F24" s="22"/>
      <c r="G24" s="22"/>
      <c r="H24" s="22"/>
      <c r="I24" s="22"/>
      <c r="J24" s="22"/>
      <c r="K24" s="22"/>
      <c r="L24" s="23"/>
    </row>
    <row r="25" spans="1:12" ht="45" customHeight="1" thickBot="1">
      <c r="A25" s="187" t="s">
        <v>114</v>
      </c>
      <c r="B25" s="190" t="s">
        <v>115</v>
      </c>
      <c r="C25" s="43" t="s">
        <v>103</v>
      </c>
      <c r="D25" s="44"/>
      <c r="E25" s="44"/>
      <c r="F25" s="44"/>
      <c r="G25" s="44"/>
      <c r="H25" s="44"/>
      <c r="I25" s="44"/>
      <c r="J25" s="44"/>
      <c r="K25" s="44"/>
      <c r="L25" s="23"/>
    </row>
    <row r="26" spans="1:12" ht="30" customHeight="1" thickBot="1">
      <c r="A26" s="188"/>
      <c r="B26" s="191"/>
      <c r="C26" s="24" t="s">
        <v>104</v>
      </c>
      <c r="D26" s="24"/>
      <c r="E26" s="24"/>
      <c r="F26" s="24"/>
      <c r="G26" s="24"/>
      <c r="H26" s="24"/>
      <c r="I26" s="39"/>
      <c r="J26" s="39"/>
      <c r="K26" s="39"/>
      <c r="L26" s="23"/>
    </row>
    <row r="27" spans="1:12" ht="29.25" customHeight="1" thickBot="1">
      <c r="A27" s="189"/>
      <c r="B27" s="192"/>
      <c r="C27" s="193"/>
      <c r="D27" s="194"/>
      <c r="E27" s="194"/>
      <c r="F27" s="194"/>
      <c r="G27" s="194"/>
      <c r="H27" s="194"/>
      <c r="I27" s="194"/>
      <c r="J27" s="194"/>
      <c r="K27" s="194"/>
      <c r="L27" s="23"/>
    </row>
  </sheetData>
  <mergeCells count="16">
    <mergeCell ref="L7:L9"/>
    <mergeCell ref="A10:A12"/>
    <mergeCell ref="B10:B12"/>
    <mergeCell ref="C12:K12"/>
    <mergeCell ref="A23:K23"/>
    <mergeCell ref="A25:A27"/>
    <mergeCell ref="B25:B27"/>
    <mergeCell ref="C27:K27"/>
    <mergeCell ref="A13:K13"/>
    <mergeCell ref="A15:A17"/>
    <mergeCell ref="B15:B17"/>
    <mergeCell ref="C17:K17"/>
    <mergeCell ref="A18:K18"/>
    <mergeCell ref="A20:A22"/>
    <mergeCell ref="B20:B22"/>
    <mergeCell ref="C22:K22"/>
  </mergeCells>
  <pageMargins left="0.75" right="0.75" top="1" bottom="1" header="0.5" footer="0.5"/>
  <pageSetup scale="25" orientation="landscape" horizontalDpi="4294967292" verticalDpi="4294967292" r:id="rId1"/>
  <headerFooter>
    <oddHeader xml:space="preserve">&amp;C&amp;"Calibri"&amp;10&amp;K000000 OFFICIAL&amp;1#_x000D_&amp;"Arialri"&amp;10&amp;K000000&amp;"Arialri"&amp;10&amp;K000000CSSF EAST AFRICA PCVE PROGRAMME VFM FRAMEWORK </oddHeader>
    <oddFooter>&amp;C_x000D_&amp;1#&amp;"Calibri"&amp;10&amp;K000000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ABC9-A96D-F84D-974B-8C99041863EB}">
  <dimension ref="A1"/>
  <sheetViews>
    <sheetView showGridLines="0" zoomScale="103" workbookViewId="0">
      <selection activeCell="F44" sqref="F44"/>
    </sheetView>
  </sheetViews>
  <sheetFormatPr defaultColWidth="10.85546875" defaultRowHeight="12.6"/>
  <sheetData/>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2762-4D4B-A84D-8DC8-8B9A936562E2}">
  <dimension ref="A1:AS53"/>
  <sheetViews>
    <sheetView showGridLines="0" zoomScaleNormal="110" workbookViewId="0">
      <pane xSplit="1" ySplit="6" topLeftCell="B7" activePane="bottomRight" state="frozen"/>
      <selection pane="bottomRight"/>
      <selection pane="bottomLeft" activeCell="A7" sqref="A7"/>
      <selection pane="topRight" activeCell="B1" sqref="B1"/>
    </sheetView>
  </sheetViews>
  <sheetFormatPr defaultColWidth="8.85546875" defaultRowHeight="12.6"/>
  <cols>
    <col min="1" max="1" width="46" customWidth="1"/>
    <col min="2" max="2" width="27.7109375" style="59" bestFit="1" customWidth="1"/>
    <col min="3" max="3" width="31.42578125" style="53" customWidth="1"/>
    <col min="4" max="4" width="97.140625" customWidth="1"/>
    <col min="5" max="6" width="80.140625" customWidth="1"/>
    <col min="7" max="7" width="15.42578125" customWidth="1"/>
    <col min="8" max="8" width="9.140625" style="3" customWidth="1"/>
    <col min="9" max="45" width="8.85546875" style="3"/>
  </cols>
  <sheetData>
    <row r="1" spans="1:45" s="6" customFormat="1" ht="35.25" customHeight="1">
      <c r="A1" s="9"/>
      <c r="B1" s="58"/>
      <c r="C1" s="51"/>
      <c r="D1" s="7"/>
      <c r="E1" s="7"/>
      <c r="H1"/>
      <c r="I1"/>
      <c r="J1"/>
      <c r="K1"/>
      <c r="L1"/>
      <c r="M1"/>
    </row>
    <row r="2" spans="1:45" s="8" customFormat="1" ht="35.25" customHeight="1">
      <c r="A2" s="9"/>
      <c r="B2" s="58"/>
      <c r="C2" s="51"/>
      <c r="D2" s="9"/>
      <c r="E2" s="9"/>
      <c r="H2"/>
      <c r="I2"/>
      <c r="J2"/>
      <c r="K2"/>
      <c r="L2"/>
      <c r="M2"/>
    </row>
    <row r="3" spans="1:45" s="8" customFormat="1" ht="35.25" customHeight="1">
      <c r="A3" s="9"/>
      <c r="B3" s="58"/>
      <c r="C3" s="51"/>
      <c r="D3" s="9"/>
      <c r="E3" s="9"/>
      <c r="H3"/>
      <c r="I3"/>
      <c r="J3"/>
      <c r="K3"/>
      <c r="L3"/>
      <c r="M3"/>
    </row>
    <row r="4" spans="1:45" s="8" customFormat="1" ht="43.5" customHeight="1">
      <c r="A4" s="9" t="s">
        <v>116</v>
      </c>
      <c r="B4" s="58"/>
      <c r="C4" s="51"/>
      <c r="D4" s="9"/>
      <c r="E4" s="9"/>
      <c r="I4"/>
      <c r="J4"/>
    </row>
    <row r="5" spans="1:45" ht="36" customHeight="1">
      <c r="A5" s="57" t="s">
        <v>117</v>
      </c>
      <c r="B5" s="15" t="s">
        <v>118</v>
      </c>
      <c r="C5" s="57" t="s">
        <v>119</v>
      </c>
      <c r="D5" s="54" t="s">
        <v>120</v>
      </c>
      <c r="E5" s="54" t="s">
        <v>121</v>
      </c>
      <c r="F5" s="54" t="s">
        <v>122</v>
      </c>
      <c r="G5" s="54" t="s">
        <v>123</v>
      </c>
      <c r="I5"/>
      <c r="J5"/>
    </row>
    <row r="6" spans="1:45" s="1" customFormat="1" ht="30" customHeight="1">
      <c r="A6" s="209" t="s">
        <v>124</v>
      </c>
      <c r="B6" s="209"/>
      <c r="C6" s="209"/>
      <c r="D6" s="4"/>
      <c r="E6" s="4"/>
      <c r="F6" s="4"/>
      <c r="G6" s="4"/>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ht="37.5">
      <c r="A7" s="2" t="str">
        <f>'Results fr'!C16</f>
        <v xml:space="preserve">Improved scores of partner countries on key governance indices in areas such as accountability, civil liberties, rule of law, democracy qualities (example: V-Dem, IDEA - GSoD).
</v>
      </c>
      <c r="B7" s="50" t="e">
        <f>'Results fr'!#REF!</f>
        <v>#REF!</v>
      </c>
      <c r="C7" s="48"/>
      <c r="D7" s="2" t="s">
        <v>125</v>
      </c>
      <c r="E7" s="2" t="s">
        <v>125</v>
      </c>
      <c r="F7" s="2"/>
      <c r="G7" s="50"/>
    </row>
    <row r="8" spans="1:45" s="1" customFormat="1" ht="30" customHeight="1">
      <c r="A8" s="209" t="s">
        <v>126</v>
      </c>
      <c r="B8" s="209"/>
      <c r="C8" s="209"/>
      <c r="D8" s="4"/>
      <c r="E8" s="4"/>
      <c r="F8" s="4"/>
      <c r="G8" s="4"/>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c r="A9" s="2" t="e">
        <f>'Results fr'!#REF!</f>
        <v>#REF!</v>
      </c>
      <c r="B9" s="50" t="e" cm="1">
        <f t="array" ref="B9">'Results fr'!#REF!</f>
        <v>#REF!</v>
      </c>
      <c r="C9" s="48"/>
      <c r="D9" s="2" t="s">
        <v>125</v>
      </c>
      <c r="E9" s="2" t="s">
        <v>125</v>
      </c>
      <c r="F9" s="2"/>
      <c r="G9" s="50"/>
    </row>
    <row r="10" spans="1:45">
      <c r="A10" s="2" t="e">
        <f>'Results fr'!#REF!</f>
        <v>#REF!</v>
      </c>
      <c r="B10" s="50"/>
      <c r="C10" s="48" t="e">
        <f>'Results fr'!#REF!</f>
        <v>#REF!</v>
      </c>
      <c r="D10" s="2" t="s">
        <v>125</v>
      </c>
      <c r="E10" s="2" t="s">
        <v>125</v>
      </c>
      <c r="F10" s="2"/>
      <c r="G10" s="50"/>
    </row>
    <row r="11" spans="1:45" ht="252">
      <c r="A11" s="2" t="e">
        <f>'Results fr'!#REF!</f>
        <v>#REF!</v>
      </c>
      <c r="B11" s="50" t="e">
        <f>'Results fr'!#REF!</f>
        <v>#REF!</v>
      </c>
      <c r="C11" s="48" t="e">
        <f>'Results fr'!#REF!</f>
        <v>#REF!</v>
      </c>
      <c r="D11" s="2" t="s">
        <v>127</v>
      </c>
      <c r="E11" s="60" t="s">
        <v>128</v>
      </c>
      <c r="F11" s="2"/>
      <c r="G11" s="50" t="s">
        <v>129</v>
      </c>
    </row>
    <row r="12" spans="1:45" s="1" customFormat="1" ht="30" customHeight="1">
      <c r="A12" s="210" t="s">
        <v>130</v>
      </c>
      <c r="B12" s="210"/>
      <c r="C12" s="210"/>
      <c r="D12" s="4"/>
      <c r="E12" s="4"/>
      <c r="F12" s="4"/>
      <c r="G12" s="4"/>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ht="265.5">
      <c r="A13" s="2" t="e">
        <f>'Results fr'!#REF!</f>
        <v>#REF!</v>
      </c>
      <c r="B13" s="50" t="e">
        <f>'Results fr'!#REF!</f>
        <v>#REF!</v>
      </c>
      <c r="C13" s="48" t="e">
        <f>'Results fr'!#REF!</f>
        <v>#REF!</v>
      </c>
      <c r="D13" s="2" t="s">
        <v>131</v>
      </c>
      <c r="E13" s="2" t="s">
        <v>132</v>
      </c>
      <c r="F13" s="2"/>
      <c r="G13" s="50"/>
    </row>
    <row r="14" spans="1:45" ht="265.5">
      <c r="A14" s="2" t="e">
        <f>'Results fr'!#REF!</f>
        <v>#REF!</v>
      </c>
      <c r="B14" s="50" t="e">
        <f>'Results fr'!#REF!</f>
        <v>#REF!</v>
      </c>
      <c r="C14" s="48" t="e">
        <f>'Results fr'!#REF!</f>
        <v>#REF!</v>
      </c>
      <c r="D14" s="2" t="s">
        <v>131</v>
      </c>
      <c r="E14" s="2" t="s">
        <v>132</v>
      </c>
      <c r="F14" s="2"/>
      <c r="G14" s="50"/>
    </row>
    <row r="15" spans="1:45" ht="265.5">
      <c r="A15" s="2" t="e">
        <f>'Results fr'!#REF!</f>
        <v>#REF!</v>
      </c>
      <c r="B15" s="50" t="e">
        <f>'Results fr'!#REF!</f>
        <v>#REF!</v>
      </c>
      <c r="C15" s="48" t="e">
        <f>'Results fr'!#REF!</f>
        <v>#REF!</v>
      </c>
      <c r="D15" s="2" t="s">
        <v>131</v>
      </c>
      <c r="E15" s="2" t="s">
        <v>132</v>
      </c>
      <c r="F15" s="2"/>
      <c r="G15" s="50"/>
    </row>
    <row r="16" spans="1:45" s="1" customFormat="1" ht="30" customHeight="1">
      <c r="A16" s="209"/>
      <c r="B16" s="209"/>
      <c r="C16" s="209"/>
      <c r="D16" s="4"/>
      <c r="E16" s="4"/>
      <c r="F16" s="4"/>
      <c r="G16" s="4"/>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s="1" customFormat="1" ht="30" customHeight="1">
      <c r="A17" s="209" t="s">
        <v>133</v>
      </c>
      <c r="B17" s="209"/>
      <c r="C17" s="209"/>
      <c r="D17" s="4"/>
      <c r="E17" s="4"/>
      <c r="F17" s="4"/>
      <c r="G17" s="4"/>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ht="24.95">
      <c r="A18" s="2" t="e">
        <f>'Results fr'!#REF!</f>
        <v>#REF!</v>
      </c>
      <c r="B18" s="50" t="e">
        <f>'Results fr'!#REF!</f>
        <v>#REF!</v>
      </c>
      <c r="C18" s="48" t="e">
        <f>'Results fr'!#REF!</f>
        <v>#REF!</v>
      </c>
      <c r="D18" s="2" t="s">
        <v>125</v>
      </c>
      <c r="E18" s="2" t="s">
        <v>125</v>
      </c>
      <c r="F18" s="2"/>
      <c r="G18" s="50" t="s">
        <v>134</v>
      </c>
    </row>
    <row r="19" spans="1:45" ht="188.45">
      <c r="A19" s="2" t="e">
        <f>'Results fr'!#REF!</f>
        <v>#REF!</v>
      </c>
      <c r="B19" s="50" t="e">
        <f>'Results fr'!#REF!</f>
        <v>#REF!</v>
      </c>
      <c r="C19" s="48" t="e">
        <f>'Results fr'!#REF!</f>
        <v>#REF!</v>
      </c>
      <c r="D19" s="2" t="s">
        <v>135</v>
      </c>
      <c r="E19" s="2" t="s">
        <v>136</v>
      </c>
      <c r="G19" s="50" t="s">
        <v>137</v>
      </c>
    </row>
    <row r="20" spans="1:45" ht="409.5">
      <c r="A20" s="2" t="e">
        <f>'Results fr'!#REF!</f>
        <v>#REF!</v>
      </c>
      <c r="B20" s="50" t="e">
        <f>'Results fr'!#REF!</f>
        <v>#REF!</v>
      </c>
      <c r="C20" s="48" t="e">
        <f>'Results fr'!#REF!</f>
        <v>#REF!</v>
      </c>
      <c r="D20" s="2" t="s">
        <v>138</v>
      </c>
      <c r="E20" s="2" t="s">
        <v>139</v>
      </c>
      <c r="F20" s="2"/>
      <c r="G20" s="50" t="s">
        <v>140</v>
      </c>
    </row>
    <row r="21" spans="1:45" ht="24.95">
      <c r="A21" s="2" t="e">
        <f>'Results fr'!#REF!</f>
        <v>#REF!</v>
      </c>
      <c r="B21" s="50" t="e">
        <f>'Results fr'!#REF!</f>
        <v>#REF!</v>
      </c>
      <c r="C21" s="48" t="e">
        <f>'Results fr'!#REF!</f>
        <v>#REF!</v>
      </c>
      <c r="D21" s="2" t="s">
        <v>125</v>
      </c>
      <c r="E21" s="47" t="s">
        <v>125</v>
      </c>
      <c r="F21" s="48"/>
      <c r="G21" s="50" t="s">
        <v>140</v>
      </c>
    </row>
    <row r="22" spans="1:45" ht="24.95">
      <c r="A22" s="2" t="e">
        <f>'Results fr'!#REF!</f>
        <v>#REF!</v>
      </c>
      <c r="B22" s="50" t="e">
        <f>'Results fr'!#REF!</f>
        <v>#REF!</v>
      </c>
      <c r="C22" s="48" t="e">
        <f>'Results fr'!#REF!</f>
        <v>#REF!</v>
      </c>
      <c r="D22" s="2" t="s">
        <v>125</v>
      </c>
      <c r="E22" s="2" t="s">
        <v>125</v>
      </c>
      <c r="F22" s="2"/>
      <c r="G22" s="50" t="s">
        <v>140</v>
      </c>
    </row>
    <row r="23" spans="1:45" ht="21.95" customHeight="1">
      <c r="A23" s="207" t="s">
        <v>141</v>
      </c>
      <c r="B23" s="207"/>
      <c r="C23" s="207"/>
      <c r="D23" s="49"/>
      <c r="E23" s="49"/>
      <c r="F23" s="49"/>
      <c r="G23" s="49"/>
    </row>
    <row r="24" spans="1:45" ht="99.95">
      <c r="A24" s="2" t="e">
        <f>'Results fr'!#REF!</f>
        <v>#REF!</v>
      </c>
      <c r="B24" s="50" t="e">
        <f>'Results fr'!#REF!</f>
        <v>#REF!</v>
      </c>
      <c r="C24" s="48" t="e">
        <f>'Results fr'!#REF!</f>
        <v>#REF!</v>
      </c>
      <c r="D24" s="2" t="s">
        <v>142</v>
      </c>
      <c r="E24" s="2" t="s">
        <v>143</v>
      </c>
      <c r="F24" s="2"/>
      <c r="G24" s="50" t="s">
        <v>140</v>
      </c>
    </row>
    <row r="25" spans="1:45" ht="75">
      <c r="A25" s="2" t="e">
        <f>'Results fr'!#REF!</f>
        <v>#REF!</v>
      </c>
      <c r="B25" s="50" t="e">
        <f>'Results fr'!#REF!</f>
        <v>#REF!</v>
      </c>
      <c r="C25" s="48" t="e">
        <f>'Results fr'!#REF!</f>
        <v>#REF!</v>
      </c>
      <c r="D25" s="2" t="s">
        <v>144</v>
      </c>
      <c r="E25" s="2" t="s">
        <v>145</v>
      </c>
      <c r="F25" s="2"/>
      <c r="G25" s="50" t="s">
        <v>129</v>
      </c>
    </row>
    <row r="26" spans="1:45" s="3" customFormat="1" ht="24.95">
      <c r="A26" s="2" t="e">
        <f>'Results fr'!#REF!</f>
        <v>#REF!</v>
      </c>
      <c r="B26" s="50" t="e">
        <f>'Results fr'!#REF!</f>
        <v>#REF!</v>
      </c>
      <c r="C26" s="48" t="e">
        <f>'Results fr'!#REF!</f>
        <v>#REF!</v>
      </c>
      <c r="D26" s="2" t="s">
        <v>146</v>
      </c>
      <c r="E26" s="2" t="s">
        <v>147</v>
      </c>
      <c r="F26" s="2"/>
      <c r="G26" s="50" t="s">
        <v>129</v>
      </c>
    </row>
    <row r="27" spans="1:45" s="3" customFormat="1">
      <c r="A27" s="2" t="e">
        <f>'Results fr'!#REF!</f>
        <v>#REF!</v>
      </c>
      <c r="B27" s="50" t="e">
        <f>'Results fr'!#REF!</f>
        <v>#REF!</v>
      </c>
      <c r="C27" s="48" t="e">
        <f>'Results fr'!#REF!</f>
        <v>#REF!</v>
      </c>
      <c r="D27" s="2" t="s">
        <v>125</v>
      </c>
      <c r="E27" s="2" t="s">
        <v>125</v>
      </c>
      <c r="F27" s="2"/>
      <c r="G27" s="50" t="s">
        <v>129</v>
      </c>
    </row>
    <row r="28" spans="1:45" s="3" customFormat="1" ht="375.95">
      <c r="A28" s="2" t="e">
        <f>'Results fr'!#REF!</f>
        <v>#REF!</v>
      </c>
      <c r="B28" s="50" t="e">
        <f>'Results fr'!#REF!</f>
        <v>#REF!</v>
      </c>
      <c r="C28" s="48" t="e">
        <f>'Results fr'!#REF!</f>
        <v>#REF!</v>
      </c>
      <c r="D28" s="2" t="s">
        <v>148</v>
      </c>
      <c r="E28" s="2" t="s">
        <v>149</v>
      </c>
      <c r="F28" s="2"/>
      <c r="G28" s="50" t="s">
        <v>140</v>
      </c>
    </row>
    <row r="29" spans="1:45" s="3" customFormat="1" ht="42" customHeight="1">
      <c r="A29" s="207" t="s">
        <v>150</v>
      </c>
      <c r="B29" s="207"/>
      <c r="C29" s="207"/>
      <c r="D29" s="49"/>
      <c r="E29" s="49"/>
      <c r="F29" s="49"/>
      <c r="G29" s="49"/>
    </row>
    <row r="30" spans="1:45" s="3" customFormat="1" ht="24.95">
      <c r="A30" s="2" t="e">
        <f>'Results fr'!#REF!</f>
        <v>#REF!</v>
      </c>
      <c r="B30" s="50" t="e">
        <f>'Results fr'!#REF!</f>
        <v>#REF!</v>
      </c>
      <c r="C30" s="48" t="e">
        <f>'Results fr'!#REF!</f>
        <v>#REF!</v>
      </c>
      <c r="D30" s="2" t="s">
        <v>151</v>
      </c>
      <c r="E30" s="2" t="s">
        <v>151</v>
      </c>
      <c r="F30" s="2"/>
      <c r="G30" s="50" t="s">
        <v>140</v>
      </c>
    </row>
    <row r="31" spans="1:45" s="3" customFormat="1" ht="249.95">
      <c r="A31" s="2" t="e">
        <f>'Results fr'!#REF!</f>
        <v>#REF!</v>
      </c>
      <c r="B31" s="50" t="e">
        <f>'Results fr'!#REF!</f>
        <v>#REF!</v>
      </c>
      <c r="C31" s="48" t="e">
        <f>'Results fr'!#REF!</f>
        <v>#REF!</v>
      </c>
      <c r="D31" s="2" t="s">
        <v>152</v>
      </c>
      <c r="E31" s="2" t="s">
        <v>153</v>
      </c>
      <c r="F31" s="2"/>
      <c r="G31" s="50" t="s">
        <v>129</v>
      </c>
    </row>
    <row r="32" spans="1:45" s="3" customFormat="1" ht="87.6">
      <c r="A32" s="2" t="e">
        <f>'Results fr'!#REF!</f>
        <v>#REF!</v>
      </c>
      <c r="B32" s="50" t="e">
        <f>'Results fr'!#REF!</f>
        <v>#REF!</v>
      </c>
      <c r="C32" s="48" t="e">
        <f>'Results fr'!#REF!</f>
        <v>#REF!</v>
      </c>
      <c r="D32" s="2" t="s">
        <v>154</v>
      </c>
      <c r="E32" s="2" t="s">
        <v>155</v>
      </c>
      <c r="F32" s="2"/>
      <c r="G32" s="50" t="s">
        <v>129</v>
      </c>
    </row>
    <row r="33" spans="1:7" s="3" customFormat="1" ht="162.6">
      <c r="A33" s="2" t="e">
        <f>'Results fr'!#REF!</f>
        <v>#REF!</v>
      </c>
      <c r="B33" s="50" t="e">
        <f>'Results fr'!#REF!</f>
        <v>#REF!</v>
      </c>
      <c r="C33" s="48" t="e">
        <f>'Results fr'!#REF!</f>
        <v>#REF!</v>
      </c>
      <c r="D33" s="2" t="s">
        <v>156</v>
      </c>
      <c r="E33" s="2" t="s">
        <v>157</v>
      </c>
      <c r="F33" s="2"/>
      <c r="G33" s="50" t="s">
        <v>129</v>
      </c>
    </row>
    <row r="34" spans="1:7" s="3" customFormat="1" ht="249.95">
      <c r="A34" s="2" t="e">
        <f>'Results fr'!#REF!</f>
        <v>#REF!</v>
      </c>
      <c r="B34" s="50" t="e">
        <f>'Results fr'!#REF!</f>
        <v>#REF!</v>
      </c>
      <c r="C34" s="48" t="e">
        <f>'Results fr'!#REF!</f>
        <v>#REF!</v>
      </c>
      <c r="D34" s="2" t="s">
        <v>158</v>
      </c>
      <c r="E34" s="2" t="s">
        <v>159</v>
      </c>
      <c r="F34" s="2"/>
      <c r="G34" s="50" t="s">
        <v>129</v>
      </c>
    </row>
    <row r="35" spans="1:7" s="3" customFormat="1" ht="30" customHeight="1">
      <c r="A35" s="207" t="s">
        <v>160</v>
      </c>
      <c r="B35" s="207"/>
      <c r="C35" s="207"/>
      <c r="D35" s="49"/>
      <c r="E35" s="49"/>
      <c r="F35" s="49"/>
      <c r="G35" s="49"/>
    </row>
    <row r="36" spans="1:7" s="3" customFormat="1" ht="174.95">
      <c r="A36" s="2" t="e">
        <f>'Results fr'!#REF!</f>
        <v>#REF!</v>
      </c>
      <c r="B36" s="50" t="e">
        <f>'Results fr'!#REF!</f>
        <v>#REF!</v>
      </c>
      <c r="C36" s="48" t="e">
        <f>'Results fr'!#REF!</f>
        <v>#REF!</v>
      </c>
      <c r="D36" s="2" t="s">
        <v>161</v>
      </c>
      <c r="E36" s="2" t="s">
        <v>162</v>
      </c>
      <c r="F36" s="2"/>
      <c r="G36" s="50" t="s">
        <v>163</v>
      </c>
    </row>
    <row r="37" spans="1:7" s="3" customFormat="1" ht="237.6">
      <c r="A37" s="2" t="e">
        <f>'Results fr'!#REF!</f>
        <v>#REF!</v>
      </c>
      <c r="B37" s="50" t="e">
        <f>'Results fr'!#REF!</f>
        <v>#REF!</v>
      </c>
      <c r="C37" s="48" t="e">
        <f>'Results fr'!#REF!</f>
        <v>#REF!</v>
      </c>
      <c r="D37" s="2" t="s">
        <v>164</v>
      </c>
      <c r="E37" s="2" t="s">
        <v>165</v>
      </c>
      <c r="F37" s="2"/>
      <c r="G37" s="50" t="s">
        <v>129</v>
      </c>
    </row>
    <row r="38" spans="1:7" s="3" customFormat="1" ht="212.45">
      <c r="A38" s="2" t="e">
        <f>'Results fr'!#REF!</f>
        <v>#REF!</v>
      </c>
      <c r="B38" s="50" t="e">
        <f>'Results fr'!#REF!</f>
        <v>#REF!</v>
      </c>
      <c r="C38" s="48" t="e">
        <f>'Results fr'!#REF!</f>
        <v>#REF!</v>
      </c>
      <c r="D38" s="2" t="s">
        <v>166</v>
      </c>
      <c r="E38" s="2" t="s">
        <v>167</v>
      </c>
      <c r="F38" s="2"/>
      <c r="G38" s="50" t="s">
        <v>129</v>
      </c>
    </row>
    <row r="39" spans="1:7" s="3" customFormat="1" ht="409.5">
      <c r="A39" s="2" t="e">
        <f>'Results fr'!#REF!</f>
        <v>#REF!</v>
      </c>
      <c r="B39" s="50" t="e">
        <f>'Results fr'!#REF!</f>
        <v>#REF!</v>
      </c>
      <c r="C39" s="48" t="e">
        <f>'Results fr'!#REF!</f>
        <v>#REF!</v>
      </c>
      <c r="D39" s="2" t="s">
        <v>168</v>
      </c>
      <c r="E39" s="2" t="s">
        <v>169</v>
      </c>
      <c r="F39" s="2"/>
      <c r="G39" s="50" t="s">
        <v>140</v>
      </c>
    </row>
    <row r="40" spans="1:7" s="3" customFormat="1" ht="35.1" customHeight="1">
      <c r="A40" s="207" t="s">
        <v>170</v>
      </c>
      <c r="B40" s="207"/>
      <c r="C40" s="207"/>
      <c r="D40" s="56"/>
      <c r="E40" s="56"/>
      <c r="F40" s="56"/>
      <c r="G40" s="56"/>
    </row>
    <row r="41" spans="1:7" s="3" customFormat="1">
      <c r="A41" s="2" t="e">
        <f>'Results fr'!#REF!</f>
        <v>#REF!</v>
      </c>
      <c r="B41" s="50" t="e">
        <f>'Results fr'!#REF!</f>
        <v>#REF!</v>
      </c>
      <c r="C41" s="48" t="e">
        <f>'Results fr'!#REF!</f>
        <v>#REF!</v>
      </c>
      <c r="D41" s="2" t="s">
        <v>125</v>
      </c>
      <c r="E41" s="2" t="s">
        <v>125</v>
      </c>
      <c r="F41" s="2"/>
      <c r="G41" s="50" t="s">
        <v>171</v>
      </c>
    </row>
    <row r="42" spans="1:7" s="3" customFormat="1">
      <c r="A42" s="2" t="e">
        <f>'Results fr'!#REF!</f>
        <v>#REF!</v>
      </c>
      <c r="B42" s="50" t="e">
        <f>'Results fr'!#REF!</f>
        <v>#REF!</v>
      </c>
      <c r="C42" s="48" t="e">
        <f>'Results fr'!#REF!</f>
        <v>#REF!</v>
      </c>
      <c r="D42" s="2" t="s">
        <v>125</v>
      </c>
      <c r="E42" s="2" t="s">
        <v>125</v>
      </c>
      <c r="F42" s="2"/>
      <c r="G42" s="50" t="s">
        <v>171</v>
      </c>
    </row>
    <row r="43" spans="1:7" s="3" customFormat="1">
      <c r="A43" s="2" t="e">
        <f>'Results fr'!#REF!</f>
        <v>#REF!</v>
      </c>
      <c r="B43" s="50" t="e">
        <f>'Results fr'!#REF!</f>
        <v>#REF!</v>
      </c>
      <c r="C43" s="48" t="e">
        <f>'Results fr'!#REF!</f>
        <v>#REF!</v>
      </c>
      <c r="D43" s="2" t="s">
        <v>125</v>
      </c>
      <c r="E43" s="2" t="s">
        <v>125</v>
      </c>
      <c r="F43" s="2"/>
      <c r="G43" s="50" t="s">
        <v>171</v>
      </c>
    </row>
    <row r="44" spans="1:7" s="3" customFormat="1">
      <c r="A44" s="2" t="e">
        <f>'Results fr'!#REF!</f>
        <v>#REF!</v>
      </c>
      <c r="B44" s="50" t="e">
        <f>'Results fr'!#REF!</f>
        <v>#REF!</v>
      </c>
      <c r="C44" s="48" t="e">
        <f>'Results fr'!#REF!</f>
        <v>#REF!</v>
      </c>
      <c r="D44" s="2" t="s">
        <v>125</v>
      </c>
      <c r="E44" s="2" t="s">
        <v>125</v>
      </c>
      <c r="F44" s="2"/>
      <c r="G44" s="50" t="s">
        <v>171</v>
      </c>
    </row>
    <row r="45" spans="1:7" s="3" customFormat="1" ht="30" customHeight="1">
      <c r="A45" s="208" t="s">
        <v>172</v>
      </c>
      <c r="B45" s="208"/>
      <c r="C45" s="208"/>
      <c r="D45" s="49"/>
      <c r="E45" s="49"/>
      <c r="F45" s="49"/>
      <c r="G45" s="49"/>
    </row>
    <row r="46" spans="1:7" s="3" customFormat="1">
      <c r="A46" s="2" t="e">
        <f>'Results fr'!#REF!</f>
        <v>#REF!</v>
      </c>
      <c r="B46" s="50" t="e">
        <f>'Results fr'!#REF!</f>
        <v>#REF!</v>
      </c>
      <c r="C46" s="48" t="e">
        <f>'Results fr'!#REF!</f>
        <v>#REF!</v>
      </c>
      <c r="D46" s="2" t="s">
        <v>125</v>
      </c>
      <c r="E46" s="2" t="s">
        <v>125</v>
      </c>
      <c r="F46" s="2"/>
      <c r="G46" s="50" t="s">
        <v>173</v>
      </c>
    </row>
    <row r="47" spans="1:7" s="3" customFormat="1" ht="24.95">
      <c r="A47" s="2" t="e">
        <f>'Results fr'!#REF!</f>
        <v>#REF!</v>
      </c>
      <c r="B47" s="50" t="e">
        <f>'Results fr'!#REF!</f>
        <v>#REF!</v>
      </c>
      <c r="C47" s="48" t="e">
        <f>'Results fr'!#REF!</f>
        <v>#REF!</v>
      </c>
      <c r="D47" s="2" t="s">
        <v>125</v>
      </c>
      <c r="E47" s="2" t="s">
        <v>125</v>
      </c>
      <c r="F47" s="2"/>
      <c r="G47" s="50" t="s">
        <v>174</v>
      </c>
    </row>
    <row r="48" spans="1:7" s="3" customFormat="1" ht="30" customHeight="1">
      <c r="A48" s="207" t="s">
        <v>175</v>
      </c>
      <c r="B48" s="207"/>
      <c r="C48" s="207"/>
      <c r="D48" s="49"/>
      <c r="E48" s="49"/>
      <c r="F48" s="49"/>
      <c r="G48" s="49"/>
    </row>
    <row r="49" spans="1:7" s="3" customFormat="1" ht="50.1">
      <c r="A49" s="2" t="e">
        <f>'Results fr'!#REF!</f>
        <v>#REF!</v>
      </c>
      <c r="B49" s="50" t="e">
        <f>'Results fr'!#REF!</f>
        <v>#REF!</v>
      </c>
      <c r="C49" s="48" t="e">
        <f>'Results fr'!#REF!</f>
        <v>#REF!</v>
      </c>
      <c r="D49" s="2" t="s">
        <v>125</v>
      </c>
      <c r="E49" s="2" t="s">
        <v>125</v>
      </c>
      <c r="F49" s="2"/>
      <c r="G49" s="50" t="s">
        <v>176</v>
      </c>
    </row>
    <row r="50" spans="1:7" s="3" customFormat="1" ht="50.1">
      <c r="A50" s="2" t="e">
        <f>'Results fr'!#REF!</f>
        <v>#REF!</v>
      </c>
      <c r="B50" s="50" t="e">
        <f>'Results fr'!#REF!</f>
        <v>#REF!</v>
      </c>
      <c r="C50" s="48" t="e">
        <f>'Results fr'!#REF!</f>
        <v>#REF!</v>
      </c>
      <c r="D50" s="2" t="s">
        <v>125</v>
      </c>
      <c r="E50" s="2" t="s">
        <v>125</v>
      </c>
      <c r="F50" s="2"/>
      <c r="G50" s="50" t="s">
        <v>176</v>
      </c>
    </row>
    <row r="51" spans="1:7" s="3" customFormat="1" ht="30" customHeight="1">
      <c r="A51" s="207" t="s">
        <v>177</v>
      </c>
      <c r="B51" s="207"/>
      <c r="C51" s="207"/>
      <c r="D51" s="49"/>
      <c r="E51" s="49"/>
      <c r="F51" s="49"/>
      <c r="G51" s="49"/>
    </row>
    <row r="52" spans="1:7" s="3" customFormat="1">
      <c r="A52" s="2" t="e">
        <f>#REF!</f>
        <v>#REF!</v>
      </c>
      <c r="B52" s="50" t="e">
        <f>#REF!</f>
        <v>#REF!</v>
      </c>
      <c r="C52" s="48" t="e">
        <f>#REF!</f>
        <v>#REF!</v>
      </c>
      <c r="D52" s="2" t="s">
        <v>125</v>
      </c>
      <c r="E52" s="2" t="s">
        <v>125</v>
      </c>
      <c r="F52" s="2"/>
      <c r="G52" s="50" t="s">
        <v>129</v>
      </c>
    </row>
    <row r="53" spans="1:7" s="3" customFormat="1" ht="12.95">
      <c r="A53" s="42"/>
      <c r="B53" s="55"/>
      <c r="C53" s="52"/>
      <c r="D53" s="5"/>
      <c r="E53" s="5"/>
      <c r="F53" s="5"/>
      <c r="G53" s="5"/>
    </row>
  </sheetData>
  <mergeCells count="12">
    <mergeCell ref="A40:C40"/>
    <mergeCell ref="A45:C45"/>
    <mergeCell ref="A48:C48"/>
    <mergeCell ref="A51:C51"/>
    <mergeCell ref="A6:C6"/>
    <mergeCell ref="A12:C12"/>
    <mergeCell ref="A16:C16"/>
    <mergeCell ref="A8:C8"/>
    <mergeCell ref="A17:C17"/>
    <mergeCell ref="A23:C23"/>
    <mergeCell ref="A29:C29"/>
    <mergeCell ref="A35:C35"/>
  </mergeCells>
  <pageMargins left="0.70866141732283516" right="0.70866141732283516" top="0.74803149606299213" bottom="0.74803149606299213" header="0.31496062992126012" footer="0.31496062992126012"/>
  <pageSetup paperSize="0" fitToWidth="0" fitToHeight="0" orientation="portrait" horizontalDpi="0" verticalDpi="0" copies="0"/>
  <headerFooter>
    <oddHeader>&amp;C&amp;"Calibri"&amp;10&amp;K000000 OFFICIAL&amp;1#_x000D_</oddHeader>
    <oddFooter>&amp;C_x000D_&amp;1#&amp;"Calibri"&amp;10&amp;K000000 OFFICIAL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ogical framework (Logframe)" ma:contentTypeID="0x010100A9E804AD2130B047BEB1B1355903FA590300FC16F0EE9392D74DB8B88C98024616AB" ma:contentTypeVersion="5" ma:contentTypeDescription="Logical framework (Logframe) Content Type for Transparency" ma:contentTypeScope="" ma:versionID="b6baf638b54160699f5c1a74cf2a18d1">
  <xsd:schema xmlns:xsd="http://www.w3.org/2001/XMLSchema" xmlns:xs="http://www.w3.org/2001/XMLSchema" xmlns:p="http://schemas.microsoft.com/office/2006/metadata/properties" xmlns:ns2="1dfeaaf3-78af-4f3c-9a64-5b70949f85ef" targetNamespace="http://schemas.microsoft.com/office/2006/metadata/properties" ma:root="true" ma:fieldsID="a4778ea70b7b33dd03ff3b367447a03f" ns2:_="">
    <xsd:import namespace="1dfeaaf3-78af-4f3c-9a64-5b70949f85ef"/>
    <xsd:element name="properties">
      <xsd:complexType>
        <xsd:sequence>
          <xsd:element name="documentManagement">
            <xsd:complexType>
              <xsd:all>
                <xsd:element ref="ns2:ContentDescription" minOccurs="0"/>
                <xsd:element ref="ns2:DocumentIdentifier" minOccurs="0"/>
                <xsd:element ref="ns2:AmpProgrammeId" minOccurs="0"/>
                <xsd:element ref="ns2:AMPProjectID" minOccurs="0"/>
                <xsd:element ref="ns2:ProjectLanguage" minOccurs="0"/>
                <xsd:element ref="ns2:PublishingState" minOccurs="0"/>
                <xsd:element ref="ns2:Exclusion_x0020_Appl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aaf3-78af-4f3c-9a64-5b70949f85ef" elementFormDefault="qualified">
    <xsd:import namespace="http://schemas.microsoft.com/office/2006/documentManagement/types"/>
    <xsd:import namespace="http://schemas.microsoft.com/office/infopath/2007/PartnerControls"/>
    <xsd:element name="ContentDescription" ma:index="8" nillable="true" ma:displayName="Content Description" ma:internalName="ContentDescription">
      <xsd:simpleType>
        <xsd:restriction base="dms:Note"/>
      </xsd:simpleType>
    </xsd:element>
    <xsd:element name="DocumentIdentifier" ma:index="9" nillable="true" ma:displayName="Document Identifier" ma:internalName="DocumentIdentifier">
      <xsd:simpleType>
        <xsd:restriction base="dms:Text"/>
      </xsd:simpleType>
    </xsd:element>
    <xsd:element name="AmpProgrammeId" ma:index="10" nillable="true" ma:displayName="AMP Programme ID" ma:internalName="AmpProgrammeId">
      <xsd:simpleType>
        <xsd:restriction base="dms:Text"/>
      </xsd:simpleType>
    </xsd:element>
    <xsd:element name="AMPProjectID" ma:index="11" nillable="true" ma:displayName="AMP Project ID" ma:internalName="AMPProjectID">
      <xsd:simpleType>
        <xsd:restriction base="dms:Text"/>
      </xsd:simpleType>
    </xsd:element>
    <xsd:element name="ProjectLanguage" ma:index="12" nillable="true" ma:displayName="Project Language" ma:default="English" ma:format="Dropdown" ma:internalName="ProjectLanguage">
      <xsd:simpleType>
        <xsd:restriction base="dms:Choice">
          <xsd:enumeration value="English"/>
          <xsd:enumeration value="French"/>
          <xsd:enumeration value="Spanish"/>
        </xsd:restriction>
      </xsd:simpleType>
    </xsd:element>
    <xsd:element name="PublishingState" ma:index="13" nillable="true" ma:displayName="Publishing State" ma:default="Not Published" ma:format="Dropdown" ma:internalName="PublishingState">
      <xsd:simpleType>
        <xsd:restriction base="dms:Choice">
          <xsd:enumeration value="Not Published"/>
          <xsd:enumeration value="Pending IATI Publishing"/>
          <xsd:enumeration value="Pending IATI Unpublishing"/>
          <xsd:enumeration value="Published to IATI"/>
        </xsd:restriction>
      </xsd:simpleType>
    </xsd:element>
    <xsd:element name="Exclusion_x0020_Applied" ma:index="14" nillable="true" ma:displayName="Exclusion Applied" ma:default="0" ma:hidden="true" ma:internalName="Exclusion_x0020_Appli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MPProjectID xmlns="1dfeaaf3-78af-4f3c-9a64-5b70949f85ef" xsi:nil="true"/>
    <AmpProgrammeId xmlns="1dfeaaf3-78af-4f3c-9a64-5b70949f85ef">400607</AmpProgrammeId>
    <ContentDescription xmlns="1dfeaaf3-78af-4f3c-9a64-5b70949f85ef" xsi:nil="true"/>
    <ProjectLanguage xmlns="1dfeaaf3-78af-4f3c-9a64-5b70949f85ef">English</ProjectLanguage>
    <DocumentIdentifier xmlns="1dfeaaf3-78af-4f3c-9a64-5b70949f85ef">S40060723</DocumentIdentifier>
    <Exclusion_x0020_Applied xmlns="1dfeaaf3-78af-4f3c-9a64-5b70949f85ef">false</Exclusion_x0020_Applied>
    <PublishingState xmlns="1dfeaaf3-78af-4f3c-9a64-5b70949f85ef">Not Published</PublishingState>
  </documentManagement>
</p:properties>
</file>

<file path=customXml/itemProps1.xml><?xml version="1.0" encoding="utf-8"?>
<ds:datastoreItem xmlns:ds="http://schemas.openxmlformats.org/officeDocument/2006/customXml" ds:itemID="{B8656ADB-26F9-4376-BBC3-1BA3BC926347}"/>
</file>

<file path=customXml/itemProps2.xml><?xml version="1.0" encoding="utf-8"?>
<ds:datastoreItem xmlns:ds="http://schemas.openxmlformats.org/officeDocument/2006/customXml" ds:itemID="{87AEAFB5-3D24-4F79-9958-B62A2A083B8F}"/>
</file>

<file path=customXml/itemProps3.xml><?xml version="1.0" encoding="utf-8"?>
<ds:datastoreItem xmlns:ds="http://schemas.openxmlformats.org/officeDocument/2006/customXml" ds:itemID="{E2807B97-A84B-45D7-9D7E-4E8C49EF844E}"/>
</file>

<file path=docMetadata/LabelInfo.xml><?xml version="1.0" encoding="utf-8"?>
<clbl:labelList xmlns:clbl="http://schemas.microsoft.com/office/2020/mipLabelMetadata">
  <clbl:label id="{286c631e-a776-46ca-adbc-4aaca0a3a360}" enabled="0" method="" siteId="{286c631e-a776-46ca-adbc-4aaca0a3a360}" removed="1"/>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IPRGP Logframe </dc:title>
  <dc:subject/>
  <cp:keywords/>
  <dc:description/>
  <cp:lastModifiedBy/>
  <cp:revision/>
  <dcterms:created xsi:type="dcterms:W3CDTF">2022-05-19T21:42:56Z</dcterms:created>
  <dcterms:modified xsi:type="dcterms:W3CDTF">2025-08-28T04:29:35Z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0x010100A9E804AD2130B047BEB1B1355903FA590300FC16F0EE9392D74DB8B88C98024616AB</vt:lpwstr>
  </property>
  <property fmtid="{D5CDD505-2E9C-101B-9397-08002B2CF9AE}" pid="3" name="Jet Reports Function Literals">
    <vt:lpwstr>,	;	,	{	}	[@[{0}]]	1033</vt:lpwstr>
  </property>
  <property fmtid="{D5CDD505-2E9C-101B-9397-08002B2CF9AE}" pid="4" name="MediaServiceImageTags">
    <vt:lpwstr/>
  </property>
</Properties>
</file>