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fcogovuk.sharepoint.com/teams/AMS-Transparency/Shared Documents/General/1 IATI Published Documents/December 2025/"/>
    </mc:Choice>
  </mc:AlternateContent>
  <xr:revisionPtr revIDLastSave="0" documentId="8_{FB7C4105-542B-41F3-8300-88E0FDA9ED24}" xr6:coauthVersionLast="47" xr6:coauthVersionMax="47" xr10:uidLastSave="{00000000-0000-0000-0000-000000000000}"/>
  <bookViews>
    <workbookView xWindow="10080" yWindow="-16390" windowWidth="15360" windowHeight="8360" xr2:uid="{00000000-000D-0000-FFFF-FFFF00000000}"/>
  </bookViews>
  <sheets>
    <sheet name="DRAFT CHOICES LF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4OsdpCY71vy0BQ3dwzuwui42e62q7vxQObNUQpjv6ko="/>
    </ext>
  </extLst>
</workbook>
</file>

<file path=xl/calcChain.xml><?xml version="1.0" encoding="utf-8"?>
<calcChain xmlns="http://schemas.openxmlformats.org/spreadsheetml/2006/main">
  <c r="J37" i="1" l="1"/>
  <c r="F33" i="1"/>
  <c r="G33" i="1" s="1"/>
  <c r="H33" i="1" s="1"/>
  <c r="I33" i="1" s="1"/>
  <c r="F28" i="1"/>
  <c r="G28" i="1" s="1"/>
  <c r="H28" i="1" s="1"/>
  <c r="I28" i="1" s="1"/>
</calcChain>
</file>

<file path=xl/sharedStrings.xml><?xml version="1.0" encoding="utf-8"?>
<sst xmlns="http://schemas.openxmlformats.org/spreadsheetml/2006/main" count="524" uniqueCount="187">
  <si>
    <t>CHOICES for Reproductive Health - DRAFT LOGFRAME</t>
  </si>
  <si>
    <t>IMPACT</t>
  </si>
  <si>
    <t>Impact Indicator 1</t>
  </si>
  <si>
    <t xml:space="preserve">Baseline (2024) </t>
  </si>
  <si>
    <t>Milestone 1 (target for 2025)</t>
  </si>
  <si>
    <t>Milestone 2 (2026)</t>
  </si>
  <si>
    <t xml:space="preserve">Milestone 3 (2027) </t>
  </si>
  <si>
    <t>Milestone 4 (2028)</t>
  </si>
  <si>
    <t>Milestone 5 (2029)</t>
  </si>
  <si>
    <t xml:space="preserve">Improved health outcomes for women and girls in LMICs as a result of increased access to RH commodities and services  </t>
  </si>
  <si>
    <t xml:space="preserve">Average mCPR (UNFPA Supplies supported countries) disaggregated by age, residence and wealth quintile </t>
  </si>
  <si>
    <t>Planned</t>
  </si>
  <si>
    <t>Achieved</t>
  </si>
  <si>
    <t>Source</t>
  </si>
  <si>
    <t>UNFPA Supplies Partnership Indicator G3. This is the percentage of all women of reproductive age (women 15-49 years of age) who are using or whose sexual partner is currently using at least one modern contraceptive method. Country estimates are modelled by Track20 annually using available data from surveys such as the DHS, MICS, PMA2030, RHS and other nationally representative surveys and service statistics. The indicator is calculated by taking the weighted average of the modelled data for the programme implementing countries. The indicator is not cumulative. Annual estimates are provided by Track 20 for FP2030 reporting. This is FP2030 Outcome indicator. FP2030 Indicators can be found here: https://www.track20.org/pages/data_analysis/core_indicators/overview.php
https://www.fp2030.org/app/uploads/2023/10/Framework-06-03-2022-EXTERNAL.pdf</t>
  </si>
  <si>
    <t>Impact Indicator 2</t>
  </si>
  <si>
    <t xml:space="preserve">Average demand for contraceptives satisfied with modern methods in priority countries  </t>
  </si>
  <si>
    <t>UNFPA Supplies Partnership Indicator G4. This is the percentage of sexually active women of reproductive age (15-49 years) who have their need for family planning satisfied with modern methods.Country estimates are modelled by Track20 annually using available data from surveys such as the DHS, MICS, PMA2020, RHS and other nationally representative surveys and service statistics.
Generally this indicator is calculated as (mCPR/[mCPR+UMN)×100; that is with numerator as number of women with family planning demand who use modern methods; and denominator as total number of women in need of family planning. The indicator is calculated by taking a weighted average of the modelled data for the programme implementing countries. Calculations will be based on All Women data 
https://www.track20.org/pages/data_analysis/core_indicators/overview.php
https://www.fp2030.org/app/uploads/2023/10/Framework-06-03-2022-EXTERNAL.pdf</t>
  </si>
  <si>
    <t>Impact Indicator 3</t>
  </si>
  <si>
    <t xml:space="preserve">Number of unintended pregnancies averted due to modern contraceptive use </t>
  </si>
  <si>
    <t>35.7 m</t>
  </si>
  <si>
    <t>36.5 m</t>
  </si>
  <si>
    <t>38.8 m</t>
  </si>
  <si>
    <t>41.2 m</t>
  </si>
  <si>
    <t>43.7 m</t>
  </si>
  <si>
    <t>46.4 m</t>
  </si>
  <si>
    <t xml:space="preserve">This is not UNFPA Supplies Partnership indicator. It is FP2020 Indicator. This indicator is calculated based on the total number of modern contraceptive users in each country, which is calculated by multiplying the mCPR by the total number of women of reproductive age (WRA) in each year. From here, two additional calculations are needed. First, it is necessary to estimate the number of pregnancies that would have occurred if those currently using modern contraception had not been using contraception. To get this number, the number of women using modern contraception is multiplied by 41%, which is the globally estimated annual pregnancy rate of women who are not actively trying to get pregnant and are not using contraception.  Second, it is necessary to subtract from this the number of pregnancies that occurred due to method failure (these pregnancies are assumed to be unintended). To get the number of pregnancies occurring due to method failure, you multiply the method-specific failure rates by the number of women using each method (based on the most recent method mix data available), and then add up the resulting unintended pregnancies from each method. Indicator 6 is taken from the FP2020 Estimates Table: https://eur02.safelinks.protection.outlook.com/?url=http%3A%2F%2Fprogress.familyplanning2020.org%2Fsites%2Fdefault%2Ffiles%2FFP2020_2019_FullEstimateTables_ONLINE.xlsx&amp;data=02%7C01%7CA-Hazelwood%40dfid.gov.uk%7Ca184e8f97c0540265b6308d864930596%7Ccdf709af1a184c74bd936d14a64d73b3%7C0%7C0%7C637369929899421027&amp;sdata=jqaWccaM31TX7zqyt4O5jXIyQ5vwHXaocNZlwk9Tvwk%3D&amp;reserved=0. The 2020 milestone is based on total pregnancies averted from 2018.5-2019.5 for UNFPA Supplies focus countries. </t>
  </si>
  <si>
    <t>Impact Indicator 4</t>
  </si>
  <si>
    <t>Number of maternal deaths averted due to contraceptive use</t>
  </si>
  <si>
    <t>Impact Indicator 5</t>
  </si>
  <si>
    <t>Impact Indicator 6</t>
  </si>
  <si>
    <t xml:space="preserve">Contraceptive method mix (including information on method mix score and method skew) </t>
  </si>
  <si>
    <t>UNFPA Supplies Partnership Indicator G.5. This is a score, on a 10 point scale, of the difference between the most prevalent method and the third most prevalent method as a proportion of the total modern method prevalence.  The method mix score is measured by 
[(The prevalence for most prevalent method minus the prevalence for third highest) ÷ (total modern method prevalence)].
The information is presented on a 10-point scale and inverted to show that higher values indicate higher concentration of users on a limited number of methods. Method skew for a country is assessed by considering whether a single method accounts for more than 50 per cent of the contraceptive use. This is not a cumulative indicator. It is calculated annually using mCPR disaggregated provided by Track20 for FP2030 reporting. 
https://www.track20.org/pages/data_analysis/core_indicators/overview.php
https://www.fp2030.org/app/uploads/2023/10/Framework-06-03-2022-EXTERNAL.pdf</t>
  </si>
  <si>
    <t>OUTCOME 1</t>
  </si>
  <si>
    <t>Outcome Indicator 1.1</t>
  </si>
  <si>
    <r>
      <rPr>
        <b/>
        <sz val="9"/>
        <color theme="1"/>
        <rFont val="Arial"/>
      </rPr>
      <t>Increased access</t>
    </r>
    <r>
      <rPr>
        <sz val="9"/>
        <color theme="1"/>
        <rFont val="Arial"/>
      </rPr>
      <t xml:space="preserve">
More reliable access to quality, affordable, cost-effective SRH products, including new technologies</t>
    </r>
  </si>
  <si>
    <t xml:space="preserve">Percentage of countries with 85 per cent of primary SDPs that have at least 3 modern contraceptive methods available on the day of visit or assessment (disaggregated for urban-rural and SDP type) </t>
  </si>
  <si>
    <t xml:space="preserve">UNFPA Supplies Indicator O.C.1.1.The percentage of UNFPA Supplies Partnership implementing countries (out of a total number of countries for which data is available from the survey or other sources (including HMIS, LMIS) where 85 per cent of the primary level SDPs report that, on the day of the survey or on day of data collection, they offer/provide at least 3 modern contraceptive methods to clients. The methods are as follow: Male condoms, Female Condoms, Oral Contraception, Injectables, Emergency contraception, IUDs, Implants, Sterilisation for Females, Sterilisation for Male This indicator is not cumulative. This is based on the results for countries that conduct the UNFPA Supplies Annual Facility survey in a given year. 
Calculated by considering the number of countries with three methods available in  at least 85 per cent or higher of the primary level SDPs [numerator]; as a percentage of, the number of total countries for which survey data or data from other sources is available for a given year [denominator]. Consideration will be given to using roving averages to even out fluctuations based on the changes due to mix of countries conducting the survey each year.     </t>
  </si>
  <si>
    <t>Outcome Indicator 1.2</t>
  </si>
  <si>
    <t xml:space="preserve">85 per cent of SDPs that have magnesium sulfate, misoprostol and oxytocin available on the day of survey/day of data collection (disaggregated for urban-rural and SDP type) </t>
  </si>
  <si>
    <r>
      <t xml:space="preserve">UNFPA Supplies Indicator O.C.1.3 The percentage of UNFPA Supplies Partnership countries where, in line with national protocols, on average, 85 per cent of SDPs report that they offer/provide all of the following three maternal health medicines on the day of survey or day of data collection: magnesium sulfate, misoprostol and oxytocin. Calculated by considering the number of countries where the simple average of  the percentage of SDPs that provide each of the three medicines (magnesium sulfate, misoprostol and oxytocin) is at least 85 per cent [numerator]; with respect to the total number of countries for which survey data or data from other sources is available for a given year [denominator]. Consideration will be given to using roving averages to even out fluctuations based on the changes due to mix of countries conducting the survey each year. This indicator is not cumulative.   </t>
    </r>
    <r>
      <rPr>
        <i/>
        <sz val="9"/>
        <color theme="1"/>
        <rFont val="Arial"/>
        <family val="2"/>
      </rPr>
      <t xml:space="preserve">          Beyond 2025 the facility surveys will be supported in limited number of countries which will affect the availability of data for this indicator.  From 2026 on wards UNFPA Supplies will explore alternative sources of data for the indicator.</t>
    </r>
  </si>
  <si>
    <t>Outcome Indicator 1.3</t>
  </si>
  <si>
    <t>Number of countries where new and lesser-used reproductive health commodities are procured for use in the public sector in line with government-led introduction plans and women’s reproductive rights</t>
  </si>
  <si>
    <t>UNFPA Supplies Indicator O.P. 1.2.1. Number of countries where new and lesser-used reproductive health commodities are procured . This is the number of UNFPA Supplies Partnership implementing countries for which RH commodities that are classified as new and/or lesser-used are procured for use in the public sector. New RH commodities : DMPA-SC; Hormonal IUD; Vaginal Rings; Carbetocin; Tranexemic Acid;  any other new RH commodities to be added later. Lesser-used commodities: Mifepristone and Misoprostol combined regimen; Misoprostol; Copper IUDs and Female condoms, Manual Vacuum Aspirators; Non-scalpel Vasectomy Kits/Tubal ligation supplies; and any other lesser-used commodities to be added later
Measurement criteria of this indicator: This is a simple count of the number of UNFPA Supplies implementing countries for which the RH commodities are classified as new and/or lesser-used and are procured for use in the public sector. For assessing performance double counting of countries will be eliminated by considering a country for only one commodity group for a specific year. However, for subsequent years a country included in the count for procuring a given commodity, will be counted for performance with respect to a different commodity. For example, if country "A" procures Mifepristone/Misoprostol combined pack regime in 2020 and counted as part of 2020 performance; the same country will be included in the count for a subsequent year (say 2021) if it procures another commodity (say Non-scalpel Vasectomy Kit/Tubal ligation) for that year. Non UNFPA Supplies Partnership implementing countries will not be included in the count. The list of products/commodities will include i) Non-scalpel Vasectomy Kits/Tubal ligation supplies ii) Mifepristone/Misoprostol combined pack regimen iii) Manual Vacuum Aspirator Kits iv) DMPA-SC; Hormonal IUD; Vaginal Rings; Carbetocin; Tranexemic Acid; v) any other RH commodities included on the list.</t>
  </si>
  <si>
    <t>Outcome Indicator 1.4</t>
  </si>
  <si>
    <t>Percentage of countries reporting no contraceptives stock outs in at least 60 per cent of service delivery points on day of survey/day of data collection (disaggregated for urban-rural and SDP type)</t>
  </si>
  <si>
    <t xml:space="preserve">This is UNFPA Supplies Partnership Indicator O.C.2.1. The percentage (out of the total number of countries for which data are available from the survey or other sources), where  60 per cent of  SDPs have experienced no stock out of any contraceptive method on the day of the survey or date of  data collection. Here, ‘no stock out ‘is taken to mean a situation in which an FP service delivery facility/point in a country did not run out of supplies of any one or more of the modern methods of contraceptives on the day of the survey or date of  data collection. Therefore had supplies on hand to serve clients at that time. The methods are as follow: Male condoms, Female Condoms, Oral Contraception, Injectables, Emergency contraception, IUDs, Implants, Sterilisation for Females, Sterilisation for Male  Calculated by considering the number of countries where  60 per cent of all SDPs report no stock out of contraceptives [numerator]; as a percentage of, the total number of countries for which data is available for a given year [denominator]. Consideration will be given to using roving averages to even out fluctuations based on the changes due to mix of countries conducting the survey each year. This is not cumulative indicator. </t>
  </si>
  <si>
    <t>OUTCOME 2</t>
  </si>
  <si>
    <t>Outcome Indicator 2.1</t>
  </si>
  <si>
    <r>
      <rPr>
        <b/>
        <sz val="9"/>
        <color theme="1"/>
        <rFont val="Arial"/>
      </rPr>
      <t xml:space="preserve">Sustainable transition </t>
    </r>
    <r>
      <rPr>
        <sz val="9"/>
        <color theme="1"/>
        <rFont val="Arial"/>
      </rPr>
      <t xml:space="preserve">
Sustainable country financing frameworks for procurement and country capacity to lead and manage product access (public and private channels) </t>
    </r>
  </si>
  <si>
    <r>
      <rPr>
        <sz val="9"/>
        <color theme="1"/>
        <rFont val="Arial"/>
      </rPr>
      <t xml:space="preserve">Number of countries where government sustain or increase the amounts allocated for procurement of contraceptives </t>
    </r>
    <r>
      <rPr>
        <b/>
        <sz val="9"/>
        <color theme="1"/>
        <rFont val="Arial"/>
      </rPr>
      <t xml:space="preserve">and </t>
    </r>
    <r>
      <rPr>
        <sz val="9"/>
        <color theme="1"/>
        <rFont val="Arial"/>
      </rPr>
      <t xml:space="preserve">spend more than 80% of the allocated amount for the year </t>
    </r>
  </si>
  <si>
    <t xml:space="preserve">UNFPA Supplies Partnership Indicator O.C.3.1. This refers to the number of UNFPA Supplies Partnership implementing countries where there is increased allocation of government resources for the procurement of contraceptives and the resources spent. For a country to qualify to be included in the count; in a given year: (a) the country must allocate resources in the national budget for procurement of contraceptives; b) the amount allocated for the current year does not show a decrease compared to the previous year; and, (c) a minimum of 80 per cent of the amount allocated for the year was spent. All three conditions must be satisfied. This is not a cumulative indicator. Data is taken from UNFPA Supplies countries reporting through annual questionnaire in Kobo platform. 
 </t>
  </si>
  <si>
    <t xml:space="preserve">Number of countries covering 50% or more of their national supply plan through public funds or concessional financing. 
</t>
  </si>
  <si>
    <t xml:space="preserve">This indicator is similar to UNFPA Supplies Partnership Indicator O.P.3.1.3. Information from O.P.3.1.3 will be used to provide result for this indicator. 
This indicator refers to the number of countries that cover 50% or more of their NSP through government sources. This is measured by taking into consideration:
The amount committed by from government sources for the procurement of contraceptives in the NSPs for the year [Numerator] as a percentage of the total amount from all contributors to the NSPs for the year [Denominator] in the UNFPA Supplies Partnership implementing countries. And thereafter counting number of countries that meet the criteria of 50% or more. </t>
  </si>
  <si>
    <r>
      <rPr>
        <b/>
        <sz val="9"/>
        <color theme="1"/>
        <rFont val="Arial"/>
      </rPr>
      <t>Source:</t>
    </r>
    <r>
      <rPr>
        <sz val="9"/>
        <color theme="1"/>
        <rFont val="Arial"/>
      </rPr>
      <t xml:space="preserve"> Data from the compact and Match Fund Tracker</t>
    </r>
  </si>
  <si>
    <t>This indicator will come from the compact and Match fund tracker that country offices update and is validated by ROs and the UNFPA Supplies Partnership thematic team on DRM</t>
  </si>
  <si>
    <t>Outcome Indicator 2.4</t>
  </si>
  <si>
    <t>Number of countries where family planning is explicitly included in the Essential Package of Health Services</t>
  </si>
  <si>
    <t>UNFPA Supplies Partnership Indicator OP 3.2.2. This refers to the number of countries where family planning is explicitly included in the Essential Package of Health Services (EPHS) or Essential Health Service Package (EHSP). Here "explicitly" means Family Planning must be clearly included/clearly mentioned in the EPHS/EHSP. Here "Family Planning" refers to family planning services for the provision of family planning contraceptives both short term, long term and permanent method.  The measurement criteria for this indicator is: 
1)  Family planning must be clearly mentioned/outlined in Essential Packaged of Health Services/Essential Health Service Package;  (i.e. a] Family Planning services integrated within preventive and curative sexual and reproductive health care, b] Education and counseling for informed contraception decision making, c] Availability of and access to contraceptive supplies, and d] Family planning within integrated primary health care, including the prevention and care for STIs (including HIV), cancer of cervix and cancer of breast)
The assessment for the indicator is done by counting the number of countries including Family Planning Services in the EPHS/EHSP
This is a cumulative indicator</t>
  </si>
  <si>
    <t>OUTCOME 3</t>
  </si>
  <si>
    <t>Outcome Indicator 3.1</t>
  </si>
  <si>
    <t>Market health
A market ecosystem that provides reliable, affordable, efficient and equitable supply and routinely introduces new products in response to country priorities and consumer preferences</t>
  </si>
  <si>
    <t xml:space="preserve">Number of countries with active government-led SRMNH market stewardship approaches </t>
  </si>
  <si>
    <t>Reporting by country teams (including through QMM templates). The framing has evolved from existence of a market stewardship ‘group’ in BPG to become ‘approaches’. This accommodates the diversity of institutional approaches across countries (i.e. not all will establish a dedicated MSG). Additionally, within the Learning Agenda, CHAI will deliver two case studies in Year 1 documenting the impact of government-led market stewardship approaches and lessons learned.</t>
  </si>
  <si>
    <t>Outcome Indicator 3.2</t>
  </si>
  <si>
    <t>Savings achieved through procurement of SRMNH products at negotiated prices</t>
  </si>
  <si>
    <t>£5 million in savings</t>
  </si>
  <si>
    <t>Pre-deal prices from catalytic procurement under BPG/CHOICES. Negotiated prices from deals. Procurement volumes built up from sources such as from UNFPA, CHAI country teams, VAN, suppliers, and country tenders. This indicator would focus on the savings actualized on the basis of previously negotiated prices, including those from the Best Practices era and in the CHOICES grant. The targets and reporting for this indicator will be set based on public sector procurement. Note that we may face some challenges with obtaining data about MNH procurements given fragmentation in the market. All prices would be ex-factory. Savings tracked will be based on procurements of HIUD, MA Combipack, drapes caffeine citrate.</t>
  </si>
  <si>
    <t>Outcome Indicator 3.3</t>
  </si>
  <si>
    <t>Percentage of target products for which the supply is adequate, affordable and reliable enough to meet financed demand</t>
  </si>
  <si>
    <t>100% - Target products in denominator include:
-	HIUD
-	MA Combipack
-	Caffeine citrate
-	TXA
-	Drapes</t>
  </si>
  <si>
    <t xml:space="preserve">Market data, CHAI product quantification and forecasting (at global level) </t>
  </si>
  <si>
    <t>Market data, CHAI product quantification and forecasting (at global level). The intent of this indicator is to capture that product supply is sufficiently adequate (availability), affordable (pricing), and reliable (supplier diversification) enough to meet financed demand. Specifically, we propose to track the percentage of target products for which affordable, QA-ed supply capacity exceeds estimated demand in low and lower-middle income countries. In contrast to periods in the past decade, it is not anticipated that demand will outpace supply capacity for target products.</t>
  </si>
  <si>
    <r>
      <rPr>
        <b/>
        <sz val="9"/>
        <color theme="1"/>
        <rFont val="Arial"/>
      </rPr>
      <t>OUTPUT 1 - UNFPA Supplies</t>
    </r>
    <r>
      <rPr>
        <b/>
        <sz val="9"/>
        <color rgb="FFFF0000"/>
        <rFont val="Arial"/>
      </rPr>
      <t xml:space="preserve"> Operational Performance</t>
    </r>
  </si>
  <si>
    <t>Output Indicator 1.1</t>
  </si>
  <si>
    <r>
      <rPr>
        <sz val="9"/>
        <color theme="1"/>
        <rFont val="Arial"/>
      </rPr>
      <t xml:space="preserve">UNFPA Supplies Partnership effectively delivers Phase III ambition </t>
    </r>
    <r>
      <rPr>
        <sz val="9"/>
        <color theme="1"/>
        <rFont val="Arial"/>
      </rPr>
      <t xml:space="preserve">in a changing context </t>
    </r>
    <r>
      <rPr>
        <sz val="9"/>
        <color theme="1"/>
        <rFont val="Arial"/>
      </rPr>
      <t xml:space="preserve">and is underpinned by a robust operational and governance model.  </t>
    </r>
  </si>
  <si>
    <t>UNFPA Supplies governance model in place and supports programme decision-making</t>
  </si>
  <si>
    <t>Qualitative assessment by FCDO and UNFPA at the end of the year.</t>
  </si>
  <si>
    <t>Output Indicator 1.2</t>
  </si>
  <si>
    <t xml:space="preserve">UNFPA Supplies is managed by a strong, multidisciplinary team at the global, regional and country levels. </t>
  </si>
  <si>
    <t>In 2024, UNFPA Supplies partnership provided HR support for 46 countries including support for national officer position and consultancies</t>
  </si>
  <si>
    <t xml:space="preserve">100% of the UNFPA headquarters team is fully relocated to Nairobi. </t>
  </si>
  <si>
    <t>Output Indicator 1.3</t>
  </si>
  <si>
    <t xml:space="preserve">UNFPA Supplies adopts a comprehensive and integrated approach to SRHR commodities, including CAC and Maternal Health. </t>
  </si>
  <si>
    <t>N/A - new</t>
  </si>
  <si>
    <t>Joint planning conducted by UNFPA Supplies and the UNFPA and the Maternal and Newborn Health Fund conducted at headquarters levels</t>
  </si>
  <si>
    <t>Output Indicator 1.4</t>
  </si>
  <si>
    <t>Robust results framework and accountability mechanisms in place to ensure oversight, transparency and assurance over programme performance</t>
  </si>
  <si>
    <t xml:space="preserve">In 2024, LMA in-country assessment (ICA) completed on-site visits in 37 countries, 36 of which were UNFPA Supplies Partnership countries.
</t>
  </si>
  <si>
    <t>Output Indicator 1.5</t>
  </si>
  <si>
    <t>UNFPA Supplies Partnership's domestic resource mobilisation and co-financing model supports country transition and sustainability of SRH commodity availability.</t>
  </si>
  <si>
    <t>IMPACT WEIGHTING (%)</t>
  </si>
  <si>
    <t>INPUTS (£)</t>
  </si>
  <si>
    <t>FCDO (£)</t>
  </si>
  <si>
    <t>Govt (£)</t>
  </si>
  <si>
    <t>Other (£)</t>
  </si>
  <si>
    <t>Total (£)</t>
  </si>
  <si>
    <t>FCDO SHARE (%)</t>
  </si>
  <si>
    <t>INPUTS (HR)</t>
  </si>
  <si>
    <t>FCDO (FTEs)</t>
  </si>
  <si>
    <t>60% G7 SRO, 60% SEO PRO</t>
  </si>
  <si>
    <t>OUTPUT 2 - Commodity Procurement</t>
  </si>
  <si>
    <t xml:space="preserve">Output Indicator 2.1 </t>
  </si>
  <si>
    <t xml:space="preserve">Cost of contraceptives procurement per total Couple Years of Protection (CYPs) </t>
  </si>
  <si>
    <t>This indicator was agreed in June 2020 under the FCDO logframe.   It is calculated based on SCMU data for the procurement of contraceptives through UNFPA Supplies Partnership resources. The cost per CYP is calculated by (1) Relevant conversion factors are used to convert the quantities of commodities to CYPs and summed  to obtain total CYPs (https://www.usaid.gov/what-we-do/global-health/family-planning/couple-years-protection-cyp). (2) The cost per CYP is obtained by dividing the total cost of commodities procured by the total CYP. This indicator is not cumulative.</t>
  </si>
  <si>
    <t>Output Indicator 2. 2</t>
  </si>
  <si>
    <t>Number of countries where 75% of UNFPA Supplies Partnership commodity orders are delivered on time in country.</t>
  </si>
  <si>
    <t xml:space="preserve">This indicator was agreed in June 2020 to be part of FCDO log frame.  This is UNFPA Supplies Partnership Indicator O.P.1.1.1.This is the number of countries where 75 per cent of the  total number of orders for contraceptives that are made using UNFPA Supplies Partnership resources during the year for which the commodities were delivered by the supplier on the agreed date. Calculated by counting countries having 75 per cent or more of the number of orders for contraceptives that were shipped at the agreed time. This is not cumulative indicator. </t>
  </si>
  <si>
    <t>Output Indicator 2.3</t>
  </si>
  <si>
    <t xml:space="preserve">Number of countries where 75% of UNFPA Supplies Partnership commodity orders are delivered in agreed quantities by the supplier. </t>
  </si>
  <si>
    <t>This is UNFPA Supplies Partnership Indicator O.P.1.1.2. This indicator is defined as " Number of countries where 75 per cent of the  total number of orders for contraceptives that are made using UNFPA Supplies Partnership resources during the year for which the commodities were delivered to countries  by the supplier on the agreed quantity." Measurement criteria for this indicator  - Calculated by counting the countries having 75 per cent or more of the number of orders for contraceptives that were shipped in the agreed quantity [numerator]; as a percentage of, the total number of orders placed for contraceptives during the year [denominator]. This indicator is not cumulative.</t>
  </si>
  <si>
    <t>Output Indicator 2.4</t>
  </si>
  <si>
    <t>Percentage of Countries with No Product Loss due to Expiration</t>
  </si>
  <si>
    <t xml:space="preserve">UNFPA Supplies Partnership Indicator O.P.2.2.2 Percentage of Countries with No Product Loss due to Expiration.  This indicator is defined as "The percentage of countries with 0% product loss due to expiration at the central level.". Measurement criteria for this indicator is "  This indicator compares the USD value of expired stock to the USD value of physical inventory at the central level during the reporting period. Calculation: Sum of USD value of products loss due to expiration over sum of USD value of physical stock during a given calendar year, multiplied by 100. Data is collected by SCMU through the implementing partners on a quarterly basis through the Quarterly Stock Review Google Sheets tool. </t>
  </si>
  <si>
    <t>Output Indicator 2.5</t>
  </si>
  <si>
    <t>UNFPA Supplies Partnership implementing countries implement strategies to strengthen humanitarian preparedness and resilience.</t>
  </si>
  <si>
    <r>
      <rPr>
        <sz val="9"/>
        <color theme="1"/>
        <rFont val="Arial"/>
      </rPr>
      <t>This is UNFPA Supplies Partnership indicator O.P. 1.2.4. This is the percentage of UNFPA Supplies Partnership implementing countries in humanitarian context, classified as having 'high' or 'very high INFORM Risk Index, that are implementing resilience and preparedness strategies with the support of UNFPA Supplies Partnership in line with WHO Health Emergency and Disaster Risk Management Framework. This is measured by ascertaining whether the HSS applications for a particular country that is classified as being in humanitarian context (classified as having 'high' or 'very high' INFORM Risk Index) that are implementing resilience and preparedness interventions which are aligned to the following 10 functions outlined in the WHO Health Emergency and Disaster Risk Management Framework with the support of UNFPA Supplies Partnership:
a. Review and update of policies, strategies, plans and legislation
b. Support to strengthening of planning and coordinating mechanisms
c. Build capacity of health workforce to delivery services
d. Advocate for and mobilize financial resources
e. Strengthen knowledge management information systems for risk assessment, surveillance, early warning etc
f.  Strengthen communication mechanisms for awareness raising and informed decision making
g. Strengthen health infrastructure and logistics management systems
h. Strengthen the provision of the MISP as part of a broader health response strategy
i.  Build capacity of communities on preparedness and emergency response
j. Monitor and report on progress towards meeting preparedness and resilience objectives
A country will be judged as having achieved this indicator if the interventions implemented include</t>
    </r>
    <r>
      <rPr>
        <strike/>
        <sz val="9"/>
        <color rgb="FFCC0000"/>
        <rFont val="Arial"/>
      </rPr>
      <t>, among others</t>
    </r>
    <r>
      <rPr>
        <strike/>
        <sz val="9"/>
        <color theme="1"/>
        <rFont val="Arial"/>
      </rPr>
      <t>,</t>
    </r>
    <r>
      <rPr>
        <strike/>
        <sz val="9"/>
        <color rgb="FFCC0000"/>
        <rFont val="Arial"/>
      </rPr>
      <t xml:space="preserve"> at least three of</t>
    </r>
    <r>
      <rPr>
        <sz val="9"/>
        <color theme="1"/>
        <rFont val="Arial"/>
      </rPr>
      <t xml:space="preserve"> the following </t>
    </r>
    <r>
      <rPr>
        <sz val="9"/>
        <color rgb="FFCC0000"/>
        <rFont val="Arial"/>
      </rPr>
      <t>3</t>
    </r>
    <r>
      <rPr>
        <sz val="9"/>
        <color theme="1"/>
        <rFont val="Arial"/>
      </rPr>
      <t xml:space="preserve"> items: (1. Strengthen knowledge management information systems for risk assessment, surveillance, early warning etc; 2.Strengthen </t>
    </r>
    <r>
      <rPr>
        <strike/>
        <sz val="9"/>
        <color rgb="FFCC0000"/>
        <rFont val="Arial"/>
      </rPr>
      <t xml:space="preserve">the provision of </t>
    </r>
    <r>
      <rPr>
        <sz val="9"/>
        <color rgb="FFCC0000"/>
        <rFont val="Arial"/>
      </rPr>
      <t xml:space="preserve"> readiness for implementation of</t>
    </r>
    <r>
      <rPr>
        <sz val="9"/>
        <color theme="1"/>
        <rFont val="Arial"/>
      </rPr>
      <t xml:space="preserve"> the MISP as part of a broader health response strategy; 3. build capacity of communities on preparedness and emergency response; and, </t>
    </r>
    <r>
      <rPr>
        <strike/>
        <sz val="9"/>
        <color theme="1"/>
        <rFont val="Arial"/>
      </rPr>
      <t>4.Monitor and report on progress towards meeting preparedness and resilience objectives [numerator] with respect to the total number of countries that are classified as being in humanitarian context as per the informed Risk Index categorization of 'high' and 'very high' [denominator]</t>
    </r>
  </si>
  <si>
    <t>Output Indicator 2.6</t>
  </si>
  <si>
    <t xml:space="preserve">Number of countries procuring CAC supplies (disaggregated by product type). </t>
  </si>
  <si>
    <t>Indicator : Combipack - 13 countries
MVA - 14 countries</t>
  </si>
  <si>
    <t>Indicator : Combipack - 13
MVA - 14</t>
  </si>
  <si>
    <t>Indicator: Combipack - 14
MVA - 15</t>
  </si>
  <si>
    <t>Indicator: Combipack - 15
MVA - 15</t>
  </si>
  <si>
    <t>Indicator: Combipack - 16
MVA - 16</t>
  </si>
  <si>
    <t>Indicator: Combipack - 17
MVA - 17</t>
  </si>
  <si>
    <t>Output Indicator 2.8</t>
  </si>
  <si>
    <t>Mechanism does not exist</t>
  </si>
  <si>
    <t>UNFPA Supplies has in place a Management response to midterm evaluation recommendation that commits to strengthening coordination with HRD and SCMU with respectoto improved delivery on interventions in humanitarian and frigile context.</t>
  </si>
  <si>
    <t>The Mid Term Evaluation of the UNFPA Supplies Partnership programme recommended that the UNFPA supplies Partnership programme, Supply Chain Management Unit (SCMU) and Humanitarian Response Division (HRD), stregthen collaboration for delivery in humanitarian and fajile contexts.  To implement activities related to this recommendation, UNFPA supplies will establish a joint internal coordination mechanism with HRD and SCMU to enhance preparedness efforts, align on supply chain and procurement strategies in crisis settings, and ensure uninterrupted access to RH commodities, including Inter Agency Reproductive Health (IARH) kits.</t>
  </si>
  <si>
    <t>£60m per year</t>
  </si>
  <si>
    <t>Approx $185 per year</t>
  </si>
  <si>
    <t>60% SRO, 60% PRO</t>
  </si>
  <si>
    <t>OUTPUT 3- CHOICES ACCELERATOR</t>
  </si>
  <si>
    <t>Output Indicator 3.1</t>
  </si>
  <si>
    <t xml:space="preserve"># of critical commodities and devices INTRODUCED in priority countries  </t>
  </si>
  <si>
    <t>Reference: 16 introductions completed in BPG period</t>
  </si>
  <si>
    <t>Programmatic data reported by country teams (disaggregated by product, thematic area and country). “Introduced” will be defined as having displayed at least one introduction milestone in each of three ‘introduction’ areas (policy adoption, supply chain, service delivery activation).  The rationale is that introduction requires activities across various dimensions but that precise steps vary by product and country</t>
  </si>
  <si>
    <t xml:space="preserve">Output indicator  3.2 </t>
  </si>
  <si>
    <t xml:space="preserve">Baseline (2025) </t>
  </si>
  <si>
    <t>Milestone 1 (2026)</t>
  </si>
  <si>
    <t xml:space="preserve">Milestone 2 (2027) </t>
  </si>
  <si>
    <t xml:space="preserve">Milestone 3 (2028) </t>
  </si>
  <si>
    <t>Milestone 4 (2029)</t>
  </si>
  <si>
    <t xml:space="preserve">Milestone 5 (2030) </t>
  </si>
  <si>
    <t xml:space="preserve"># of critical commodities and devices reaching market MATURITY in priority countries  </t>
  </si>
  <si>
    <t>Reference: Maturity achieved for 7 product introductions in BPG period</t>
  </si>
  <si>
    <t>Programmatic data reported by country teams (disaggregated by product, thematic area and country). “Maturity” will be assessed in terms of progress in delivering training to target facilities with 50% or greater equating to maturity. (e.g. for h-IUD: &gt;50% of target facilities with at least one trained provider)</t>
  </si>
  <si>
    <t>Output indicator  3.3</t>
  </si>
  <si>
    <t xml:space="preserve">Improved efficiency in product introductions </t>
  </si>
  <si>
    <t>N/A</t>
  </si>
  <si>
    <t xml:space="preserve">2 efficiency case studies produced. </t>
  </si>
  <si>
    <t xml:space="preserve">In-depth and quantified efficiency analyses conducted for different products and countries within Learning Agenda. Speed and efficiency are core goals given this is an ‘accelerator’. But a qualitative approach based on case studies is a better fit for generating evidence and accountability – especially in light of the shorter time-frame required to generate insights. </t>
  </si>
  <si>
    <t>Output indicator  3.4</t>
  </si>
  <si>
    <t>Number of target quality-assured products with at least a 20% price reduction achieved through price negotiation</t>
  </si>
  <si>
    <t>1 price deal achieved</t>
  </si>
  <si>
    <t>Pre-deal prices from catalytic procurement under BPG/CHOICES. Negotiated prices from programmatic documentation on CHAI-supported market deals. This indicator would focus on the attainment of target affordability through the market shaping work of the CHOICES Accelerator.  This indicator will be based on ex-factory pricing.</t>
  </si>
  <si>
    <t>Output indicator 3.5</t>
  </si>
  <si>
    <t>Registration footprint for targeted quality-assured SRMNH products in the 10 CHOICES Accelerator countries</t>
  </si>
  <si>
    <t>At least 8/10 countries with a quality assured CC product having a dossier submitted for registration</t>
  </si>
  <si>
    <t xml:space="preserve">Programmatic data reported by country teams complemented by other sources (e.g. manufacturers) as necessary. Indicator will focus on the submission of registration dossiers since processing time varies by country and is largely not within our sphere of influence. Annual targets based on the market shaping strategy. </t>
  </si>
  <si>
    <t>Output indicator 3.6</t>
  </si>
  <si>
    <t>Number of product introductions or expansions with COF support, aligned with global market strategies and government priorities</t>
  </si>
  <si>
    <t>25 additional product introductions or expansions supported</t>
  </si>
  <si>
    <t>COF programmatic records</t>
  </si>
  <si>
    <t>Output indicator 3.7</t>
  </si>
  <si>
    <t>Enhanced market visibility and access to learning/ knowledge for procurers, governments, donors, and suppliers</t>
  </si>
  <si>
    <t>3 market knowledge and learning products delivered and priorities for refreshed global enabler work defined</t>
  </si>
  <si>
    <t>Publications. It is recognized that the ambition of market visibility (and the global enablers pillar overall) is a systems-level transformation. This ambition is not adequately matched by an indicator which tracks knowledge products. However, in light of the changing global context, lack of collective agenda and short-term funding horizon this was not possible at this time. CHAI and FCDO will work together early in Y1 to define a set of Global Enabler activities reflecting the current environment. For Y1, the targeted knowledge products will serve as a foundation for learning.</t>
  </si>
  <si>
    <t xml:space="preserve">IMPACT WEIGHTING </t>
  </si>
  <si>
    <t>£20m per year</t>
  </si>
  <si>
    <t>Impact Indicator 7</t>
  </si>
  <si>
    <t>Maternal mortality ratio (deaths per 100,000 live births) in Sub-Saharan Africa</t>
  </si>
  <si>
    <r>
      <rPr>
        <sz val="9"/>
        <rFont val="Arial"/>
      </rPr>
      <t xml:space="preserve">FP2030  reported indicator for the 54 UNFPA Supplies Partnership countries for which data is available. This indicator refers to the number of maternal deaths that did not occur during a specified reference period as a result of the protection provided by modern contraceptive use during the reference period. .Model deaths averted due to contraceptive use by MSI impact calculator for contraceptive use and safe abortion care. </t>
    </r>
    <r>
      <rPr>
        <u/>
        <sz val="9"/>
        <color rgb="FF1155CC"/>
        <rFont val="Arial"/>
      </rPr>
      <t>https://www.fp2030.org/app/uploads/2023/10/Framework-06-03-2022-EXTERNAL.pdf</t>
    </r>
  </si>
  <si>
    <t xml:space="preserve">The primary data source would be the United Nations Maternal Mortality Estimation Inter-Agency Group (MMEIG) Reports. Baseline data is for 2023 - published in April 2025. </t>
  </si>
  <si>
    <t xml:space="preserve">Baseline (2023) </t>
  </si>
  <si>
    <t>Neonatal mortality rate (deaths per 1,000 live births) in Sub-Saharan Africa</t>
  </si>
  <si>
    <t>The primary data source would be the United Nations Inter-agency Group for Child Mortality Estimation (UN IGME) estimates. Annual data - https://data.unicef.org/topic/child-survival/neonatal-mortality/</t>
  </si>
  <si>
    <t xml:space="preserve">Outcome Indicator 2.2 </t>
  </si>
  <si>
    <t>Outcome Indicator 2.3</t>
  </si>
  <si>
    <t xml:space="preserve">
Number of countries that have maintained or increased their domestic expenditure on quality-assured life-saving maternal health medicines over the prior year where validated data is available</t>
  </si>
  <si>
    <t xml:space="preserve">In-country assessments completed in 36 UNFPA Supplies Partnership implementing countries by the last mile assurance team and all recommendations made in previous assements are taken forward in a timely manner. </t>
  </si>
  <si>
    <t xml:space="preserve">Compact agreements (including mandatory domestic financing contributions) have been signed in all 43 UNFPA Supplies Partnership countries that were expected to do so. 
43 programme countries were required to meet 2023 requirements.  Eleven (11) countries were exempted (6 countries because they were new to the Partnership and were not required to sign Compact, and 5 countries because of acute humanitarian contexts). The denominator in 2023 was therefore 43 countries.
For 2024 report year, 72% (31out of 43 countries met their minimum contribution of the Compact in full)
</t>
  </si>
  <si>
    <r>
      <t xml:space="preserve">72 percent of governments  have met their minimum contribution to the country compact that is fulfilled in full
</t>
    </r>
    <r>
      <rPr>
        <strike/>
        <u/>
        <sz val="9"/>
        <rFont val="Arial"/>
        <family val="2"/>
      </rPr>
      <t xml:space="preserve">
</t>
    </r>
  </si>
  <si>
    <r>
      <t>UNFPA Supplies procurement, T</t>
    </r>
    <r>
      <rPr>
        <sz val="9"/>
        <rFont val="Arial"/>
        <family val="2"/>
      </rPr>
      <t>A and DRM initiatives</t>
    </r>
    <r>
      <rPr>
        <sz val="9"/>
        <color theme="1"/>
        <rFont val="Arial"/>
      </rPr>
      <t xml:space="preserve"> increase the availability of reproductive health commodities in developing countries and represents strong VfM.  </t>
    </r>
  </si>
  <si>
    <t xml:space="preserve">Existence of functional aligment between UNFPA Supplies Partnership Programme, the Supply Chain Management Unit (SCMU) and the Humanitarian Response Division (HRD) to ensure uninterrupted availability of life-saving SRH commodities in programme implementing countries
</t>
  </si>
  <si>
    <t>UNFPA Supplies governance model is responsive and effectively operationalised to support robust decision-making, and provides donors with strong oversight and assurance.</t>
  </si>
  <si>
    <t xml:space="preserve">UNFPA Supplies develop priority actions on governance improvements agreed in the MTR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</si>
</sst>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0.0%"/>
    <numFmt numFmtId="165" formatCode="#,##0.0"/>
    <numFmt numFmtId="166" formatCode="&quot;$&quot;#,##0.00"/>
    <numFmt numFmtId="167" formatCode="0.0"/>
  </numFmts>
  <fonts count="27">
    <font>
      <sz val="11"/>
      <color theme="1"/>
      <name val="Aptos Narrow"/>
      <scheme val="minor"/>
    </font>
    <font>
      <b/>
      <sz val="14"/>
      <color theme="1"/>
      <name val="Arial"/>
    </font>
    <font>
      <sz val="11"/>
      <name val="Aptos Narrow"/>
    </font>
    <font>
      <b/>
      <sz val="9"/>
      <color theme="1"/>
      <name val="Arial"/>
    </font>
    <font>
      <sz val="10"/>
      <color theme="1"/>
      <name val="Arial"/>
    </font>
    <font>
      <sz val="9"/>
      <color theme="1"/>
      <name val="Arial"/>
    </font>
    <font>
      <sz val="9"/>
      <color rgb="FFFF00FF"/>
      <name val="Arial"/>
    </font>
    <font>
      <sz val="11"/>
      <color theme="1"/>
      <name val="Calibri"/>
    </font>
    <font>
      <sz val="11"/>
      <color theme="1"/>
      <name val="Arial"/>
    </font>
    <font>
      <b/>
      <sz val="9"/>
      <color rgb="FFFF0000"/>
      <name val="Arial"/>
    </font>
    <font>
      <sz val="9"/>
      <color rgb="FF000000"/>
      <name val="Calibri"/>
    </font>
    <font>
      <b/>
      <sz val="9"/>
      <color rgb="FF000000"/>
      <name val="Arial"/>
    </font>
    <font>
      <sz val="10"/>
      <color rgb="FF7030A0"/>
      <name val="Arial"/>
    </font>
    <font>
      <b/>
      <sz val="10"/>
      <color theme="1"/>
      <name val="Arial"/>
    </font>
    <font>
      <sz val="9"/>
      <name val="Arial"/>
    </font>
    <font>
      <u/>
      <sz val="9"/>
      <color rgb="FF1155CC"/>
      <name val="Arial"/>
    </font>
    <font>
      <strike/>
      <sz val="9"/>
      <color rgb="FFCC0000"/>
      <name val="Arial"/>
    </font>
    <font>
      <strike/>
      <sz val="9"/>
      <color theme="1"/>
      <name val="Arial"/>
    </font>
    <font>
      <sz val="9"/>
      <color rgb="FFCC0000"/>
      <name val="Arial"/>
    </font>
    <font>
      <sz val="9"/>
      <name val="Arial"/>
      <family val="2"/>
    </font>
    <font>
      <i/>
      <sz val="9"/>
      <color theme="1"/>
      <name val="Arial"/>
      <family val="2"/>
    </font>
    <font>
      <sz val="9"/>
      <color theme="1"/>
      <name val="Arial"/>
      <family val="2"/>
    </font>
    <font>
      <sz val="11"/>
      <name val="Aptos Narrow"/>
      <family val="2"/>
    </font>
    <font>
      <b/>
      <sz val="9"/>
      <name val="Arial"/>
      <family val="2"/>
    </font>
    <font>
      <b/>
      <sz val="9"/>
      <color theme="1"/>
      <name val="Arial"/>
      <family val="2"/>
    </font>
    <font>
      <u/>
      <sz val="9"/>
      <color rgb="FF0000FF"/>
      <name val="Arial"/>
      <family val="2"/>
    </font>
    <font>
      <strike/>
      <u/>
      <sz val="9"/>
      <name val="Arial"/>
      <family val="2"/>
    </font>
  </fonts>
  <fills count="14">
    <fill>
      <patternFill patternType="none"/>
    </fill>
    <fill>
      <patternFill patternType="gray125"/>
    </fill>
    <fill>
      <patternFill patternType="solid">
        <fgColor rgb="FF84E291"/>
        <bgColor rgb="FF84E291"/>
      </patternFill>
    </fill>
    <fill>
      <patternFill patternType="solid">
        <fgColor rgb="FF99CCFF"/>
        <bgColor rgb="FF99CCFF"/>
      </patternFill>
    </fill>
    <fill>
      <patternFill patternType="solid">
        <fgColor rgb="FFFFFF99"/>
        <bgColor rgb="FFFFFF99"/>
      </patternFill>
    </fill>
    <fill>
      <patternFill patternType="solid">
        <fgColor rgb="FFCCFFCC"/>
        <bgColor rgb="FFCCFFCC"/>
      </patternFill>
    </fill>
    <fill>
      <patternFill patternType="solid">
        <fgColor rgb="FFFFFFFF"/>
        <bgColor rgb="FFFFFFFF"/>
      </patternFill>
    </fill>
    <fill>
      <patternFill patternType="solid">
        <fgColor rgb="FFC0C0C0"/>
        <bgColor rgb="FFC0C0C0"/>
      </patternFill>
    </fill>
    <fill>
      <patternFill patternType="solid">
        <fgColor rgb="FFD9F2D0"/>
        <bgColor rgb="FFD9F2D0"/>
      </patternFill>
    </fill>
    <fill>
      <patternFill patternType="solid">
        <fgColor rgb="FFE49EDD"/>
        <bgColor rgb="FFE49EDD"/>
      </patternFill>
    </fill>
    <fill>
      <patternFill patternType="solid">
        <fgColor theme="0"/>
        <bgColor theme="0"/>
      </patternFill>
    </fill>
    <fill>
      <patternFill patternType="solid">
        <fgColor rgb="FF969696"/>
        <bgColor rgb="FF969696"/>
      </patternFill>
    </fill>
    <fill>
      <patternFill patternType="solid">
        <fgColor rgb="FF95DCF7"/>
        <bgColor rgb="FF95DCF7"/>
      </patternFill>
    </fill>
    <fill>
      <patternFill patternType="solid">
        <fgColor rgb="FFA5A5A5"/>
        <bgColor rgb="FFA5A5A5"/>
      </patternFill>
    </fill>
  </fills>
  <borders count="16">
    <border>
      <left/>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diagonal/>
    </border>
  </borders>
  <cellStyleXfs count="1">
    <xf numFmtId="0" fontId="0" fillId="0" borderId="0"/>
  </cellStyleXfs>
  <cellXfs count="189">
    <xf numFmtId="0" fontId="0" fillId="0" borderId="0" xfId="0"/>
    <xf numFmtId="0" fontId="3" fillId="0" borderId="0" xfId="0" applyFont="1" applyAlignment="1">
      <alignment vertical="top" wrapText="1"/>
    </xf>
    <xf numFmtId="0" fontId="4" fillId="0" borderId="0" xfId="0" applyFont="1" applyAlignment="1">
      <alignment vertical="top"/>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0" borderId="2" xfId="0" applyFont="1" applyBorder="1" applyAlignment="1">
      <alignment horizontal="left" vertical="top" wrapText="1"/>
    </xf>
    <xf numFmtId="0" fontId="5" fillId="7"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Alignment="1">
      <alignment wrapText="1"/>
    </xf>
    <xf numFmtId="0" fontId="6" fillId="0" borderId="6" xfId="0" applyFont="1" applyBorder="1" applyAlignment="1">
      <alignment horizontal="right" vertical="top" wrapText="1"/>
    </xf>
    <xf numFmtId="0" fontId="8" fillId="0" borderId="0" xfId="0" applyFont="1" applyAlignment="1">
      <alignment vertical="top"/>
    </xf>
    <xf numFmtId="0" fontId="4" fillId="0" borderId="0" xfId="0" applyFont="1" applyAlignment="1">
      <alignment vertical="top" wrapText="1"/>
    </xf>
    <xf numFmtId="0" fontId="3" fillId="4" borderId="2" xfId="0" applyFont="1" applyFill="1" applyBorder="1" applyAlignment="1">
      <alignment horizontal="left" vertical="top" wrapText="1"/>
    </xf>
    <xf numFmtId="3" fontId="5" fillId="0" borderId="2" xfId="0" applyNumberFormat="1" applyFont="1" applyBorder="1" applyAlignment="1">
      <alignment horizontal="left" vertical="top" wrapText="1"/>
    </xf>
    <xf numFmtId="165" fontId="6" fillId="0" borderId="6" xfId="0" applyNumberFormat="1" applyFont="1" applyBorder="1" applyAlignment="1">
      <alignment horizontal="right" vertical="top" wrapText="1"/>
    </xf>
    <xf numFmtId="0" fontId="5" fillId="0" borderId="0" xfId="0" applyFont="1" applyAlignment="1">
      <alignment vertical="top" wrapText="1"/>
    </xf>
    <xf numFmtId="0" fontId="5" fillId="0" borderId="0" xfId="0" applyFont="1" applyAlignment="1">
      <alignment horizontal="left" vertical="top" wrapText="1"/>
    </xf>
    <xf numFmtId="0" fontId="3" fillId="8" borderId="2" xfId="0" applyFont="1" applyFill="1" applyBorder="1" applyAlignment="1">
      <alignment horizontal="left" vertical="top" wrapText="1"/>
    </xf>
    <xf numFmtId="9" fontId="5" fillId="0" borderId="2" xfId="0" applyNumberFormat="1" applyFont="1" applyBorder="1" applyAlignment="1">
      <alignment horizontal="left" vertical="top" wrapText="1"/>
    </xf>
    <xf numFmtId="0" fontId="5" fillId="0" borderId="6" xfId="0" applyFont="1" applyBorder="1" applyAlignment="1">
      <alignment vertical="top" wrapText="1"/>
    </xf>
    <xf numFmtId="0" fontId="3" fillId="0" borderId="0" xfId="0" applyFont="1" applyAlignment="1">
      <alignment horizontal="left" vertical="top" wrapText="1"/>
    </xf>
    <xf numFmtId="0" fontId="3" fillId="9" borderId="1" xfId="0" applyFont="1" applyFill="1" applyBorder="1" applyAlignment="1">
      <alignment horizontal="left" vertical="top" wrapText="1"/>
    </xf>
    <xf numFmtId="0" fontId="3" fillId="9" borderId="3" xfId="0" applyFont="1" applyFill="1" applyBorder="1" applyAlignment="1">
      <alignment horizontal="left" vertical="top" wrapText="1"/>
    </xf>
    <xf numFmtId="0" fontId="3" fillId="7" borderId="9" xfId="0" applyFont="1" applyFill="1" applyBorder="1" applyAlignment="1">
      <alignment horizontal="left" vertical="top" wrapText="1"/>
    </xf>
    <xf numFmtId="0" fontId="3" fillId="7" borderId="2" xfId="0" applyFont="1" applyFill="1" applyBorder="1" applyAlignment="1">
      <alignment horizontal="left" vertical="top" wrapText="1"/>
    </xf>
    <xf numFmtId="0" fontId="3" fillId="9" borderId="2" xfId="0" applyFont="1" applyFill="1" applyBorder="1" applyAlignment="1">
      <alignment horizontal="left" vertical="top" wrapText="1"/>
    </xf>
    <xf numFmtId="10" fontId="5" fillId="0" borderId="2" xfId="0" applyNumberFormat="1" applyFont="1" applyBorder="1" applyAlignment="1">
      <alignment horizontal="left" vertical="top" wrapText="1"/>
    </xf>
    <xf numFmtId="9" fontId="5" fillId="10" borderId="9" xfId="0" applyNumberFormat="1" applyFont="1" applyFill="1" applyBorder="1" applyAlignment="1">
      <alignment horizontal="left" vertical="top" wrapText="1"/>
    </xf>
    <xf numFmtId="0" fontId="4" fillId="0" borderId="0" xfId="0" applyFont="1" applyAlignment="1">
      <alignment horizontal="left" vertical="top" wrapText="1"/>
    </xf>
    <xf numFmtId="0" fontId="3" fillId="12" borderId="2" xfId="0" applyFont="1" applyFill="1" applyBorder="1" applyAlignment="1">
      <alignment horizontal="left" vertical="top" wrapText="1"/>
    </xf>
    <xf numFmtId="0" fontId="3" fillId="12" borderId="1"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5" fillId="7" borderId="2" xfId="0" applyFont="1" applyFill="1" applyBorder="1" applyAlignment="1">
      <alignment horizontal="left" vertical="top"/>
    </xf>
    <xf numFmtId="0" fontId="3" fillId="12" borderId="1" xfId="0" applyFont="1" applyFill="1" applyBorder="1" applyAlignment="1">
      <alignment horizontal="left" vertical="top"/>
    </xf>
    <xf numFmtId="0" fontId="3" fillId="0" borderId="2" xfId="0" applyFont="1" applyBorder="1" applyAlignment="1">
      <alignment horizontal="left" vertical="top"/>
    </xf>
    <xf numFmtId="0" fontId="5" fillId="0" borderId="2" xfId="0" applyFont="1" applyBorder="1" applyAlignment="1">
      <alignment horizontal="left" vertical="top"/>
    </xf>
    <xf numFmtId="9" fontId="5" fillId="6" borderId="14" xfId="0" applyNumberFormat="1" applyFont="1" applyFill="1" applyBorder="1" applyAlignment="1">
      <alignment horizontal="left" vertical="top" wrapText="1"/>
    </xf>
    <xf numFmtId="0" fontId="10" fillId="0" borderId="0" xfId="0" applyFont="1"/>
    <xf numFmtId="0" fontId="11" fillId="12" borderId="2"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3" xfId="0" applyFont="1" applyFill="1" applyBorder="1" applyAlignment="1">
      <alignment horizontal="left" vertical="top"/>
    </xf>
    <xf numFmtId="0" fontId="3" fillId="7" borderId="13" xfId="0" applyFont="1" applyFill="1" applyBorder="1" applyAlignment="1">
      <alignment horizontal="left" vertical="top" wrapText="1"/>
    </xf>
    <xf numFmtId="0" fontId="12" fillId="13" borderId="15" xfId="0" applyFont="1" applyFill="1" applyBorder="1" applyAlignment="1">
      <alignment vertical="top" wrapText="1"/>
    </xf>
    <xf numFmtId="9" fontId="3" fillId="0" borderId="6" xfId="0" applyNumberFormat="1" applyFont="1" applyBorder="1" applyAlignment="1">
      <alignment horizontal="left" vertical="top" wrapText="1"/>
    </xf>
    <xf numFmtId="0" fontId="5" fillId="6" borderId="15" xfId="0" applyFont="1" applyFill="1" applyBorder="1" applyAlignment="1">
      <alignment horizontal="left" vertical="top" wrapText="1"/>
    </xf>
    <xf numFmtId="0" fontId="12" fillId="0" borderId="0" xfId="0" applyFont="1" applyAlignment="1">
      <alignment vertical="top" wrapText="1"/>
    </xf>
    <xf numFmtId="0" fontId="13" fillId="0" borderId="0" xfId="0" applyFont="1" applyAlignment="1">
      <alignment vertical="top"/>
    </xf>
    <xf numFmtId="0" fontId="3" fillId="9" borderId="4"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3" fillId="4" borderId="7" xfId="0" applyFont="1" applyFill="1" applyBorder="1" applyAlignment="1">
      <alignment horizontal="left" vertical="top" wrapText="1"/>
    </xf>
    <xf numFmtId="0" fontId="6" fillId="0" borderId="7" xfId="0" applyFont="1" applyBorder="1" applyAlignment="1">
      <alignment horizontal="right" vertical="top" wrapText="1"/>
    </xf>
    <xf numFmtId="0" fontId="6" fillId="0" borderId="9" xfId="0" applyFont="1" applyBorder="1" applyAlignment="1">
      <alignment horizontal="right" vertical="top" wrapText="1"/>
    </xf>
    <xf numFmtId="0" fontId="6" fillId="0" borderId="12" xfId="0" applyFont="1" applyBorder="1" applyAlignment="1">
      <alignment horizontal="right" vertical="top" wrapText="1"/>
    </xf>
    <xf numFmtId="3" fontId="5" fillId="0" borderId="7" xfId="0" applyNumberFormat="1" applyFont="1" applyBorder="1" applyAlignment="1">
      <alignment horizontal="left" vertical="top" wrapText="1"/>
    </xf>
    <xf numFmtId="165" fontId="6" fillId="0" borderId="7" xfId="0" applyNumberFormat="1" applyFont="1" applyBorder="1" applyAlignment="1">
      <alignment horizontal="right" vertical="top" wrapText="1"/>
    </xf>
    <xf numFmtId="165" fontId="6" fillId="0" borderId="9" xfId="0" applyNumberFormat="1" applyFont="1" applyBorder="1" applyAlignment="1">
      <alignment horizontal="right" vertical="top" wrapText="1"/>
    </xf>
    <xf numFmtId="165" fontId="6" fillId="0" borderId="12" xfId="0" applyNumberFormat="1" applyFont="1" applyBorder="1" applyAlignment="1">
      <alignment horizontal="right" vertical="top" wrapText="1"/>
    </xf>
    <xf numFmtId="0" fontId="5" fillId="6" borderId="8" xfId="0" applyFont="1" applyFill="1" applyBorder="1" applyAlignment="1">
      <alignment horizontal="left" vertical="top" wrapText="1"/>
    </xf>
    <xf numFmtId="0" fontId="5" fillId="0" borderId="12" xfId="0" applyFont="1" applyBorder="1" applyAlignment="1">
      <alignment horizontal="left" vertical="top" wrapText="1"/>
    </xf>
    <xf numFmtId="0" fontId="5" fillId="0" borderId="9" xfId="0" applyFont="1" applyBorder="1" applyAlignment="1">
      <alignment horizontal="left" vertical="top" wrapText="1"/>
    </xf>
    <xf numFmtId="9" fontId="5"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9" fontId="5" fillId="0" borderId="7" xfId="0" applyNumberFormat="1" applyFont="1" applyBorder="1" applyAlignment="1">
      <alignment vertical="top" wrapText="1"/>
    </xf>
    <xf numFmtId="0" fontId="5" fillId="0" borderId="7" xfId="0" applyFont="1" applyBorder="1" applyAlignment="1">
      <alignment vertical="top" wrapText="1"/>
    </xf>
    <xf numFmtId="0" fontId="5" fillId="0" borderId="9" xfId="0" applyFont="1" applyBorder="1" applyAlignment="1">
      <alignment vertical="top" wrapText="1"/>
    </xf>
    <xf numFmtId="0" fontId="5" fillId="0" borderId="12" xfId="0" applyFont="1" applyBorder="1" applyAlignment="1">
      <alignment vertical="top" wrapText="1"/>
    </xf>
    <xf numFmtId="0" fontId="5" fillId="0" borderId="1" xfId="0" applyFont="1" applyBorder="1" applyAlignment="1">
      <alignment horizontal="left" vertical="top" wrapText="1"/>
    </xf>
    <xf numFmtId="0" fontId="6" fillId="10" borderId="7" xfId="0" applyFont="1" applyFill="1" applyBorder="1" applyAlignment="1">
      <alignment horizontal="left" vertical="top" wrapText="1"/>
    </xf>
    <xf numFmtId="0" fontId="3" fillId="9" borderId="7" xfId="0" applyFont="1" applyFill="1" applyBorder="1" applyAlignment="1">
      <alignment horizontal="left" vertical="top" wrapText="1"/>
    </xf>
    <xf numFmtId="0" fontId="3" fillId="0" borderId="14" xfId="0" applyFont="1" applyBorder="1" applyAlignment="1">
      <alignment horizontal="left" vertical="top" wrapText="1"/>
    </xf>
    <xf numFmtId="0" fontId="6" fillId="0" borderId="7" xfId="0" applyFont="1" applyBorder="1" applyAlignment="1">
      <alignment horizontal="left" vertical="top" wrapText="1"/>
    </xf>
    <xf numFmtId="0" fontId="5" fillId="7" borderId="12" xfId="0" applyFont="1" applyFill="1" applyBorder="1" applyAlignment="1">
      <alignment horizontal="left" vertical="top" wrapText="1"/>
    </xf>
    <xf numFmtId="0" fontId="3" fillId="0" borderId="1" xfId="0" applyFont="1" applyBorder="1" applyAlignment="1">
      <alignment horizontal="left" vertical="top" wrapText="1"/>
    </xf>
    <xf numFmtId="0" fontId="5" fillId="0" borderId="14" xfId="0" applyFont="1" applyBorder="1" applyAlignment="1">
      <alignment horizontal="left" vertical="top" wrapText="1"/>
    </xf>
    <xf numFmtId="0" fontId="3" fillId="7" borderId="7"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12" xfId="0" applyFont="1" applyFill="1" applyBorder="1" applyAlignment="1">
      <alignment horizontal="center" vertical="top" wrapText="1"/>
    </xf>
    <xf numFmtId="6" fontId="5" fillId="0" borderId="7" xfId="0" applyNumberFormat="1" applyFont="1" applyBorder="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5" fillId="0" borderId="11" xfId="0" applyFont="1" applyBorder="1" applyAlignment="1">
      <alignment horizontal="left" vertical="top" wrapText="1"/>
    </xf>
    <xf numFmtId="0" fontId="3" fillId="0" borderId="8" xfId="0" applyFont="1" applyBorder="1" applyAlignment="1">
      <alignment horizontal="left" vertical="top" wrapText="1"/>
    </xf>
    <xf numFmtId="0" fontId="3" fillId="7" borderId="12" xfId="0" applyFont="1" applyFill="1" applyBorder="1" applyAlignment="1">
      <alignment horizontal="center" vertical="top"/>
    </xf>
    <xf numFmtId="9" fontId="5" fillId="0" borderId="12" xfId="0" applyNumberFormat="1" applyFont="1" applyBorder="1" applyAlignment="1">
      <alignment horizontal="left" vertical="top" wrapText="1"/>
    </xf>
    <xf numFmtId="9" fontId="5" fillId="0" borderId="3" xfId="0" applyNumberFormat="1" applyFont="1" applyBorder="1" applyAlignment="1">
      <alignment vertical="top" wrapText="1"/>
    </xf>
    <xf numFmtId="0" fontId="3" fillId="0" borderId="9" xfId="0" applyFont="1" applyBorder="1" applyAlignment="1">
      <alignment horizontal="left" vertical="top"/>
    </xf>
    <xf numFmtId="0" fontId="5" fillId="0" borderId="3" xfId="0" applyFont="1" applyBorder="1" applyAlignment="1">
      <alignment horizontal="left" vertical="top"/>
    </xf>
    <xf numFmtId="9" fontId="5" fillId="0" borderId="7" xfId="0" applyNumberFormat="1" applyFont="1" applyBorder="1" applyAlignment="1">
      <alignment horizontal="left" vertical="top"/>
    </xf>
    <xf numFmtId="0" fontId="5" fillId="0" borderId="3" xfId="0" applyFont="1" applyBorder="1" applyAlignment="1">
      <alignment horizontal="center" vertical="top"/>
    </xf>
    <xf numFmtId="0" fontId="5" fillId="0" borderId="5" xfId="0" applyFont="1" applyBorder="1" applyAlignment="1">
      <alignment horizontal="left" vertical="top"/>
    </xf>
    <xf numFmtId="9" fontId="5" fillId="0" borderId="9" xfId="0" applyNumberFormat="1" applyFont="1" applyBorder="1" applyAlignment="1">
      <alignment horizontal="left" vertical="top" wrapText="1"/>
    </xf>
    <xf numFmtId="0" fontId="24" fillId="0" borderId="2" xfId="0" applyFont="1" applyBorder="1" applyAlignment="1">
      <alignment horizontal="left" vertical="top" wrapText="1"/>
    </xf>
    <xf numFmtId="0" fontId="24" fillId="5" borderId="1" xfId="0" applyFont="1" applyFill="1" applyBorder="1" applyAlignment="1">
      <alignment horizontal="left" vertical="top" wrapText="1"/>
    </xf>
    <xf numFmtId="0" fontId="21" fillId="0" borderId="0" xfId="0" applyFont="1" applyAlignment="1">
      <alignment horizontal="left" vertical="top" wrapText="1"/>
    </xf>
    <xf numFmtId="165" fontId="5" fillId="0" borderId="7" xfId="0" applyNumberFormat="1" applyFont="1" applyBorder="1" applyAlignment="1">
      <alignment horizontal="left" vertical="top" wrapText="1"/>
    </xf>
    <xf numFmtId="167" fontId="5" fillId="0" borderId="0" xfId="0" applyNumberFormat="1" applyFont="1" applyAlignment="1">
      <alignment horizontal="left" vertical="top" wrapText="1"/>
    </xf>
    <xf numFmtId="164" fontId="19" fillId="0" borderId="7" xfId="0" applyNumberFormat="1" applyFont="1" applyBorder="1" applyAlignment="1">
      <alignment horizontal="right" vertical="top" wrapText="1"/>
    </xf>
    <xf numFmtId="0" fontId="19" fillId="7" borderId="2" xfId="0" applyFont="1" applyFill="1" applyBorder="1" applyAlignment="1">
      <alignment horizontal="left" vertical="top" wrapText="1"/>
    </xf>
    <xf numFmtId="0" fontId="19" fillId="0" borderId="2" xfId="0" applyFont="1" applyBorder="1" applyAlignment="1">
      <alignment horizontal="left" vertical="top" wrapText="1"/>
    </xf>
    <xf numFmtId="0" fontId="19" fillId="0" borderId="5" xfId="0" applyFont="1" applyBorder="1" applyAlignment="1">
      <alignment horizontal="left" vertical="top" wrapText="1"/>
    </xf>
    <xf numFmtId="0" fontId="19" fillId="0" borderId="3" xfId="0" applyFont="1" applyBorder="1" applyAlignment="1">
      <alignment horizontal="left" vertical="top" wrapText="1"/>
    </xf>
    <xf numFmtId="164" fontId="19" fillId="0" borderId="9" xfId="0" applyNumberFormat="1" applyFont="1" applyBorder="1" applyAlignment="1">
      <alignment horizontal="right" vertical="top" wrapText="1"/>
    </xf>
    <xf numFmtId="164" fontId="19" fillId="0" borderId="12" xfId="0" applyNumberFormat="1" applyFont="1" applyBorder="1" applyAlignment="1">
      <alignment horizontal="right" vertical="top" wrapText="1"/>
    </xf>
    <xf numFmtId="164" fontId="19" fillId="0" borderId="6" xfId="0" applyNumberFormat="1" applyFont="1" applyBorder="1" applyAlignment="1">
      <alignment horizontal="right" vertical="top" wrapText="1"/>
    </xf>
    <xf numFmtId="164" fontId="19" fillId="0" borderId="2" xfId="0" applyNumberFormat="1" applyFont="1" applyBorder="1" applyAlignment="1">
      <alignment horizontal="left" vertical="top" wrapText="1"/>
    </xf>
    <xf numFmtId="164" fontId="19" fillId="0" borderId="5" xfId="0" applyNumberFormat="1" applyFont="1" applyBorder="1" applyAlignment="1">
      <alignment horizontal="left" vertical="top" wrapText="1"/>
    </xf>
    <xf numFmtId="164" fontId="19" fillId="0" borderId="3" xfId="0" applyNumberFormat="1" applyFont="1" applyBorder="1" applyAlignment="1">
      <alignment horizontal="left" vertical="top" wrapText="1"/>
    </xf>
    <xf numFmtId="0" fontId="19" fillId="0" borderId="7" xfId="0" applyFont="1" applyBorder="1" applyAlignment="1">
      <alignment horizontal="right" vertical="top" wrapText="1"/>
    </xf>
    <xf numFmtId="0" fontId="19" fillId="0" borderId="9" xfId="0" applyFont="1" applyBorder="1" applyAlignment="1">
      <alignment horizontal="right" vertical="top" wrapText="1"/>
    </xf>
    <xf numFmtId="0" fontId="19" fillId="0" borderId="12" xfId="0" applyFont="1" applyBorder="1" applyAlignment="1">
      <alignment horizontal="right" vertical="top" wrapText="1"/>
    </xf>
    <xf numFmtId="0" fontId="19" fillId="0" borderId="6" xfId="0" applyFont="1" applyBorder="1" applyAlignment="1">
      <alignment horizontal="right" vertical="top" wrapText="1"/>
    </xf>
    <xf numFmtId="0" fontId="23" fillId="5" borderId="1" xfId="0" applyFont="1" applyFill="1" applyBorder="1" applyAlignment="1">
      <alignment horizontal="left" vertical="top" wrapText="1"/>
    </xf>
    <xf numFmtId="0" fontId="23" fillId="5" borderId="2" xfId="0" applyFont="1" applyFill="1" applyBorder="1" applyAlignment="1">
      <alignment horizontal="left" vertical="top" wrapText="1"/>
    </xf>
    <xf numFmtId="0" fontId="23" fillId="5" borderId="5" xfId="0" applyFont="1" applyFill="1" applyBorder="1" applyAlignment="1">
      <alignment horizontal="left" vertical="top" wrapText="1"/>
    </xf>
    <xf numFmtId="0" fontId="23" fillId="5" borderId="3" xfId="0" applyFont="1" applyFill="1" applyBorder="1" applyAlignment="1">
      <alignment horizontal="left" vertical="top" wrapText="1"/>
    </xf>
    <xf numFmtId="3" fontId="19" fillId="0" borderId="7" xfId="0" applyNumberFormat="1" applyFont="1" applyBorder="1" applyAlignment="1">
      <alignment horizontal="right" vertical="top" wrapText="1"/>
    </xf>
    <xf numFmtId="3" fontId="19" fillId="0" borderId="9" xfId="0" applyNumberFormat="1" applyFont="1" applyBorder="1" applyAlignment="1">
      <alignment horizontal="right" vertical="top" wrapText="1"/>
    </xf>
    <xf numFmtId="3" fontId="19" fillId="0" borderId="12" xfId="0" applyNumberFormat="1" applyFont="1" applyBorder="1" applyAlignment="1">
      <alignment horizontal="right" vertical="top" wrapText="1"/>
    </xf>
    <xf numFmtId="9" fontId="19" fillId="0" borderId="9" xfId="0" applyNumberFormat="1" applyFont="1" applyBorder="1" applyAlignment="1">
      <alignment horizontal="right" vertical="top" wrapText="1"/>
    </xf>
    <xf numFmtId="9" fontId="19" fillId="0" borderId="7" xfId="0" applyNumberFormat="1" applyFont="1" applyBorder="1" applyAlignment="1">
      <alignment horizontal="right" vertical="top" wrapText="1"/>
    </xf>
    <xf numFmtId="9" fontId="19" fillId="0" borderId="12" xfId="0" applyNumberFormat="1" applyFont="1" applyBorder="1" applyAlignment="1">
      <alignment horizontal="right" vertical="top" wrapText="1"/>
    </xf>
    <xf numFmtId="9" fontId="19" fillId="0" borderId="6" xfId="0" applyNumberFormat="1" applyFont="1" applyBorder="1" applyAlignment="1">
      <alignment horizontal="right" vertical="top" wrapText="1"/>
    </xf>
    <xf numFmtId="0" fontId="23" fillId="4" borderId="1" xfId="0" applyFont="1" applyFill="1" applyBorder="1" applyAlignment="1">
      <alignment horizontal="left" vertical="top" wrapText="1"/>
    </xf>
    <xf numFmtId="0" fontId="19" fillId="0" borderId="9" xfId="0" applyFont="1" applyBorder="1" applyAlignment="1">
      <alignment horizontal="left" vertical="top" wrapText="1"/>
    </xf>
    <xf numFmtId="0" fontId="19" fillId="0" borderId="7" xfId="0" applyFont="1" applyBorder="1" applyAlignment="1">
      <alignment vertical="top" wrapText="1"/>
    </xf>
    <xf numFmtId="0" fontId="19" fillId="0" borderId="9" xfId="0" applyFont="1" applyBorder="1" applyAlignment="1">
      <alignment vertical="top" wrapText="1"/>
    </xf>
    <xf numFmtId="0" fontId="19" fillId="0" borderId="12" xfId="0" applyFont="1" applyBorder="1" applyAlignment="1">
      <alignment vertical="top" wrapText="1"/>
    </xf>
    <xf numFmtId="0" fontId="19" fillId="0" borderId="6" xfId="0" applyFont="1" applyBorder="1" applyAlignment="1">
      <alignment vertical="top" wrapText="1"/>
    </xf>
    <xf numFmtId="0" fontId="19" fillId="10" borderId="7" xfId="0" applyFont="1" applyFill="1" applyBorder="1" applyAlignment="1">
      <alignment horizontal="left" vertical="top" wrapText="1"/>
    </xf>
    <xf numFmtId="0" fontId="19" fillId="0" borderId="7" xfId="0" applyFont="1" applyBorder="1" applyAlignment="1">
      <alignment horizontal="left" vertical="top" wrapText="1"/>
    </xf>
    <xf numFmtId="166" fontId="19" fillId="0" borderId="7" xfId="0" applyNumberFormat="1" applyFont="1" applyBorder="1" applyAlignment="1">
      <alignment horizontal="right" vertical="top" wrapText="1"/>
    </xf>
    <xf numFmtId="1" fontId="19" fillId="0" borderId="7" xfId="0" applyNumberFormat="1" applyFont="1" applyBorder="1" applyAlignment="1">
      <alignment horizontal="left" vertical="top" wrapText="1"/>
    </xf>
    <xf numFmtId="0" fontId="19" fillId="0" borderId="12" xfId="0" applyFont="1" applyBorder="1" applyAlignment="1">
      <alignment horizontal="left" vertical="top" wrapText="1"/>
    </xf>
    <xf numFmtId="9" fontId="19" fillId="0" borderId="9" xfId="0" applyNumberFormat="1" applyFont="1" applyBorder="1" applyAlignment="1">
      <alignment horizontal="left" vertical="top" wrapText="1"/>
    </xf>
    <xf numFmtId="9" fontId="19" fillId="0" borderId="7" xfId="0" applyNumberFormat="1" applyFont="1" applyBorder="1" applyAlignment="1">
      <alignment vertical="top" wrapText="1"/>
    </xf>
    <xf numFmtId="9" fontId="19" fillId="0" borderId="9" xfId="0" applyNumberFormat="1" applyFont="1" applyBorder="1" applyAlignment="1">
      <alignment vertical="top" wrapText="1"/>
    </xf>
    <xf numFmtId="9" fontId="19" fillId="0" borderId="12" xfId="0" applyNumberFormat="1" applyFont="1" applyBorder="1" applyAlignment="1">
      <alignment vertical="top" wrapText="1"/>
    </xf>
    <xf numFmtId="9" fontId="19" fillId="0" borderId="6" xfId="0" applyNumberFormat="1" applyFont="1" applyBorder="1" applyAlignment="1">
      <alignment vertical="top" wrapText="1"/>
    </xf>
    <xf numFmtId="9" fontId="19" fillId="10" borderId="7" xfId="0" applyNumberFormat="1" applyFont="1" applyFill="1" applyBorder="1" applyAlignment="1">
      <alignment horizontal="left" vertical="top" wrapText="1"/>
    </xf>
    <xf numFmtId="9" fontId="19" fillId="0" borderId="7" xfId="0" applyNumberFormat="1" applyFont="1" applyBorder="1" applyAlignment="1">
      <alignment horizontal="left" vertical="top" wrapText="1"/>
    </xf>
    <xf numFmtId="9" fontId="19" fillId="0" borderId="12" xfId="0" applyNumberFormat="1" applyFont="1" applyBorder="1" applyAlignment="1">
      <alignment horizontal="left" vertical="top" wrapText="1"/>
    </xf>
    <xf numFmtId="0" fontId="3" fillId="5" borderId="3" xfId="0" applyFont="1" applyFill="1" applyBorder="1" applyAlignment="1">
      <alignment horizontal="left" vertical="top" wrapText="1"/>
    </xf>
    <xf numFmtId="0" fontId="2" fillId="0" borderId="5" xfId="0" applyFont="1" applyBorder="1"/>
    <xf numFmtId="0" fontId="5" fillId="0" borderId="6" xfId="0" applyFont="1" applyBorder="1" applyAlignment="1">
      <alignment horizontal="left" vertical="top" wrapText="1"/>
    </xf>
    <xf numFmtId="0" fontId="2" fillId="0" borderId="12" xfId="0" applyFont="1" applyBorder="1"/>
    <xf numFmtId="0" fontId="5" fillId="0" borderId="3" xfId="0" applyFont="1" applyBorder="1" applyAlignment="1">
      <alignment horizontal="left" vertical="top" wrapText="1"/>
    </xf>
    <xf numFmtId="0" fontId="1" fillId="2" borderId="3" xfId="0" applyFont="1" applyFill="1" applyBorder="1" applyAlignment="1">
      <alignment horizontal="left" vertical="top" wrapText="1"/>
    </xf>
    <xf numFmtId="0" fontId="2" fillId="0" borderId="1" xfId="0" applyFont="1" applyBorder="1"/>
    <xf numFmtId="0" fontId="25" fillId="0" borderId="6" xfId="0" applyFont="1" applyBorder="1" applyAlignment="1">
      <alignment horizontal="left" vertical="top" wrapText="1"/>
    </xf>
    <xf numFmtId="0" fontId="5" fillId="10" borderId="3" xfId="0" applyFont="1" applyFill="1" applyBorder="1" applyAlignment="1">
      <alignment horizontal="left" vertical="top"/>
    </xf>
    <xf numFmtId="0" fontId="3" fillId="11" borderId="10" xfId="0" applyFont="1" applyFill="1" applyBorder="1" applyAlignment="1">
      <alignment horizontal="left" vertical="top" wrapText="1"/>
    </xf>
    <xf numFmtId="0" fontId="2" fillId="0" borderId="11" xfId="0" applyFont="1" applyBorder="1"/>
    <xf numFmtId="0" fontId="2" fillId="0" borderId="6" xfId="0" applyFont="1" applyBorder="1"/>
    <xf numFmtId="0" fontId="3" fillId="5" borderId="3" xfId="0" applyFont="1" applyFill="1" applyBorder="1" applyAlignment="1">
      <alignment horizontal="left" vertical="top"/>
    </xf>
    <xf numFmtId="0" fontId="3" fillId="5" borderId="10"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0" borderId="12" xfId="0" applyFont="1" applyBorder="1" applyAlignment="1">
      <alignment horizontal="left" vertical="top" wrapText="1"/>
    </xf>
    <xf numFmtId="0" fontId="5" fillId="0" borderId="0" xfId="0" applyFont="1" applyAlignment="1">
      <alignment horizontal="left" vertical="top" wrapText="1"/>
    </xf>
    <xf numFmtId="0" fontId="0" fillId="0" borderId="0" xfId="0"/>
    <xf numFmtId="0" fontId="19" fillId="0" borderId="3" xfId="0" applyFont="1" applyBorder="1" applyAlignment="1">
      <alignment horizontal="left" vertical="top" wrapText="1"/>
    </xf>
    <xf numFmtId="0" fontId="22" fillId="0" borderId="5" xfId="0" applyFont="1" applyBorder="1"/>
    <xf numFmtId="0" fontId="5" fillId="10" borderId="4" xfId="0" applyFont="1" applyFill="1" applyBorder="1" applyAlignment="1">
      <alignment horizontal="left" vertical="top" wrapText="1"/>
    </xf>
    <xf numFmtId="0" fontId="2" fillId="0" borderId="8" xfId="0" applyFont="1" applyBorder="1"/>
    <xf numFmtId="0" fontId="2" fillId="0" borderId="9" xfId="0" applyFont="1" applyBorder="1"/>
    <xf numFmtId="0" fontId="3" fillId="12" borderId="4" xfId="0" applyFont="1" applyFill="1" applyBorder="1" applyAlignment="1">
      <alignment horizontal="left" vertical="top" wrapText="1"/>
    </xf>
    <xf numFmtId="0" fontId="5" fillId="0" borderId="4" xfId="0" applyFont="1" applyBorder="1" applyAlignment="1">
      <alignment horizontal="left" vertical="top" wrapText="1"/>
    </xf>
    <xf numFmtId="0" fontId="21" fillId="0" borderId="4" xfId="0" applyFont="1" applyBorder="1" applyAlignment="1">
      <alignment horizontal="left" vertical="top" wrapText="1"/>
    </xf>
    <xf numFmtId="0" fontId="3" fillId="9" borderId="4" xfId="0" applyFont="1" applyFill="1" applyBorder="1" applyAlignment="1">
      <alignment horizontal="left" vertical="top"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 fillId="0" borderId="14" xfId="0" applyFont="1" applyBorder="1"/>
    <xf numFmtId="0" fontId="2" fillId="0" borderId="7" xfId="0" applyFont="1" applyBorder="1"/>
    <xf numFmtId="0" fontId="5" fillId="0" borderId="13" xfId="0" applyFont="1" applyBorder="1" applyAlignment="1">
      <alignment horizontal="left" vertical="top" wrapText="1"/>
    </xf>
    <xf numFmtId="0" fontId="19" fillId="0" borderId="4" xfId="0" applyFont="1" applyBorder="1" applyAlignment="1">
      <alignment horizontal="left" vertical="top" wrapText="1"/>
    </xf>
    <xf numFmtId="0" fontId="22" fillId="0" borderId="8" xfId="0" applyFont="1" applyBorder="1"/>
    <xf numFmtId="0" fontId="22" fillId="0" borderId="9" xfId="0" applyFont="1" applyBorder="1"/>
    <xf numFmtId="0" fontId="5" fillId="6" borderId="8"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14" xfId="0" applyFont="1" applyFill="1" applyBorder="1" applyAlignment="1">
      <alignment horizontal="left" vertical="top" wrapText="1"/>
    </xf>
    <xf numFmtId="0" fontId="21" fillId="0" borderId="3" xfId="0" applyFont="1" applyBorder="1" applyAlignment="1">
      <alignment horizontal="left" vertical="top" wrapText="1"/>
    </xf>
    <xf numFmtId="0" fontId="21" fillId="0" borderId="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p2030.org/app/uploads/2023/10/Framework-06-03-2022-EXTER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abSelected="1" zoomScaleNormal="100" workbookViewId="0">
      <pane ySplit="1" topLeftCell="A168" activePane="bottomLeft" state="frozen"/>
      <selection pane="bottomLeft" activeCell="A197" sqref="A197"/>
    </sheetView>
  </sheetViews>
  <sheetFormatPr defaultColWidth="12.54296875" defaultRowHeight="15" customHeight="1"/>
  <cols>
    <col min="1" max="1" width="18.1796875" customWidth="1"/>
    <col min="2" max="2" width="34.7265625" customWidth="1"/>
    <col min="3" max="3" width="14.453125" customWidth="1"/>
    <col min="4" max="4" width="28.453125" customWidth="1"/>
    <col min="5" max="5" width="29.453125" customWidth="1"/>
    <col min="6" max="9" width="23.26953125" customWidth="1"/>
    <col min="10" max="10" width="25.453125" customWidth="1"/>
    <col min="11" max="24" width="8.81640625" customWidth="1"/>
  </cols>
  <sheetData>
    <row r="1" spans="1:24" ht="21" customHeight="1" thickBot="1">
      <c r="A1" s="154" t="s">
        <v>0</v>
      </c>
      <c r="B1" s="150"/>
      <c r="C1" s="150"/>
      <c r="D1" s="150"/>
      <c r="E1" s="150"/>
      <c r="F1" s="150"/>
      <c r="G1" s="150"/>
      <c r="H1" s="150"/>
      <c r="I1" s="155"/>
      <c r="J1" s="1"/>
      <c r="K1" s="1"/>
      <c r="L1" s="1"/>
      <c r="M1" s="1"/>
      <c r="N1" s="1"/>
      <c r="O1" s="1"/>
      <c r="P1" s="1"/>
      <c r="Q1" s="2"/>
      <c r="R1" s="2"/>
      <c r="S1" s="2"/>
      <c r="T1" s="2"/>
      <c r="U1" s="2"/>
      <c r="V1" s="2"/>
      <c r="W1" s="2"/>
      <c r="X1" s="2"/>
    </row>
    <row r="2" spans="1:24" ht="24.75" customHeight="1" thickBot="1">
      <c r="A2" s="52" t="s">
        <v>1</v>
      </c>
      <c r="B2" s="3" t="s">
        <v>2</v>
      </c>
      <c r="C2" s="3"/>
      <c r="D2" s="4" t="s">
        <v>3</v>
      </c>
      <c r="E2" s="4" t="s">
        <v>4</v>
      </c>
      <c r="F2" s="4" t="s">
        <v>5</v>
      </c>
      <c r="G2" s="5" t="s">
        <v>6</v>
      </c>
      <c r="H2" s="53" t="s">
        <v>7</v>
      </c>
      <c r="I2" s="6" t="s">
        <v>8</v>
      </c>
      <c r="J2" s="2"/>
      <c r="K2" s="2"/>
      <c r="L2" s="2"/>
      <c r="M2" s="2"/>
      <c r="N2" s="2"/>
      <c r="O2" s="2"/>
      <c r="P2" s="2"/>
      <c r="Q2" s="2"/>
      <c r="R2" s="2"/>
      <c r="S2" s="2"/>
      <c r="T2" s="2"/>
      <c r="U2" s="2"/>
      <c r="V2" s="2"/>
      <c r="W2" s="2"/>
      <c r="X2" s="2"/>
    </row>
    <row r="3" spans="1:24" ht="12.75" customHeight="1" thickBot="1">
      <c r="A3" s="185" t="s">
        <v>9</v>
      </c>
      <c r="B3" s="173" t="s">
        <v>10</v>
      </c>
      <c r="C3" s="7" t="s">
        <v>11</v>
      </c>
      <c r="D3" s="104">
        <v>0.23799999999999999</v>
      </c>
      <c r="E3" s="104">
        <v>0.19900000000000001</v>
      </c>
      <c r="F3" s="104">
        <v>0.20599999999999999</v>
      </c>
      <c r="G3" s="104">
        <v>0.214</v>
      </c>
      <c r="H3" s="104">
        <v>0.221</v>
      </c>
      <c r="I3" s="104">
        <v>0.22800000000000001</v>
      </c>
      <c r="J3" s="2"/>
      <c r="K3" s="2"/>
      <c r="L3" s="2"/>
      <c r="M3" s="2"/>
      <c r="N3" s="2"/>
      <c r="O3" s="2"/>
      <c r="P3" s="2"/>
      <c r="Q3" s="2"/>
      <c r="R3" s="2"/>
      <c r="S3" s="2"/>
      <c r="T3" s="2"/>
      <c r="U3" s="2"/>
      <c r="V3" s="2"/>
      <c r="W3" s="2"/>
      <c r="X3" s="2"/>
    </row>
    <row r="4" spans="1:24" ht="15" customHeight="1" thickBot="1">
      <c r="A4" s="186"/>
      <c r="B4" s="170"/>
      <c r="C4" s="54" t="s">
        <v>12</v>
      </c>
      <c r="D4" s="105"/>
      <c r="E4" s="106"/>
      <c r="F4" s="106"/>
      <c r="G4" s="106"/>
      <c r="H4" s="107"/>
      <c r="I4" s="108"/>
      <c r="J4" s="2"/>
      <c r="K4" s="2"/>
      <c r="L4" s="2"/>
      <c r="M4" s="2"/>
      <c r="N4" s="2"/>
      <c r="O4" s="2"/>
      <c r="P4" s="2"/>
      <c r="Q4" s="2"/>
      <c r="R4" s="2"/>
      <c r="S4" s="2"/>
      <c r="T4" s="2"/>
      <c r="U4" s="2"/>
      <c r="V4" s="2"/>
      <c r="W4" s="2"/>
      <c r="X4" s="2"/>
    </row>
    <row r="5" spans="1:24" ht="15" customHeight="1" thickBot="1">
      <c r="A5" s="186"/>
      <c r="B5" s="170"/>
      <c r="C5" s="149" t="s">
        <v>13</v>
      </c>
      <c r="D5" s="150"/>
      <c r="E5" s="150"/>
      <c r="F5" s="150"/>
      <c r="G5" s="150"/>
      <c r="H5" s="150"/>
      <c r="I5" s="150"/>
      <c r="J5" s="2"/>
      <c r="K5" s="2"/>
      <c r="L5" s="2"/>
      <c r="M5" s="2"/>
      <c r="N5" s="2"/>
      <c r="O5" s="2"/>
      <c r="P5" s="2"/>
      <c r="Q5" s="2"/>
      <c r="R5" s="2"/>
      <c r="S5" s="2"/>
      <c r="T5" s="2"/>
      <c r="U5" s="2"/>
      <c r="V5" s="2"/>
      <c r="W5" s="2"/>
      <c r="X5" s="2"/>
    </row>
    <row r="6" spans="1:24" ht="79.5" customHeight="1" thickBot="1">
      <c r="A6" s="186"/>
      <c r="B6" s="171"/>
      <c r="C6" s="151" t="s">
        <v>14</v>
      </c>
      <c r="D6" s="152"/>
      <c r="E6" s="152"/>
      <c r="F6" s="152"/>
      <c r="G6" s="152"/>
      <c r="H6" s="152"/>
      <c r="I6" s="152"/>
      <c r="K6" s="2"/>
      <c r="L6" s="2"/>
      <c r="M6" s="2"/>
      <c r="N6" s="2"/>
      <c r="O6" s="2"/>
      <c r="P6" s="2"/>
      <c r="Q6" s="2"/>
      <c r="R6" s="2"/>
      <c r="S6" s="2"/>
      <c r="T6" s="2"/>
      <c r="U6" s="2"/>
      <c r="V6" s="2"/>
      <c r="W6" s="2"/>
      <c r="X6" s="2"/>
    </row>
    <row r="7" spans="1:24" ht="24" customHeight="1" thickBot="1">
      <c r="A7" s="186"/>
      <c r="B7" s="3" t="s">
        <v>15</v>
      </c>
      <c r="C7" s="57"/>
      <c r="D7" s="4" t="s">
        <v>3</v>
      </c>
      <c r="E7" s="4" t="s">
        <v>4</v>
      </c>
      <c r="F7" s="4" t="s">
        <v>5</v>
      </c>
      <c r="G7" s="5" t="s">
        <v>6</v>
      </c>
      <c r="H7" s="53" t="s">
        <v>7</v>
      </c>
      <c r="I7" s="6" t="s">
        <v>8</v>
      </c>
      <c r="J7" s="2"/>
      <c r="K7" s="2"/>
      <c r="L7" s="2"/>
      <c r="M7" s="2"/>
      <c r="N7" s="2"/>
      <c r="O7" s="2"/>
      <c r="P7" s="2"/>
      <c r="Q7" s="2"/>
      <c r="R7" s="2"/>
      <c r="S7" s="2"/>
      <c r="T7" s="2"/>
      <c r="U7" s="2"/>
      <c r="V7" s="2"/>
      <c r="W7" s="2"/>
      <c r="X7" s="2"/>
    </row>
    <row r="8" spans="1:24" ht="12.75" customHeight="1" thickBot="1">
      <c r="A8" s="186"/>
      <c r="B8" s="173" t="s">
        <v>16</v>
      </c>
      <c r="C8" s="7" t="s">
        <v>11</v>
      </c>
      <c r="D8" s="104">
        <v>0.55500000000000005</v>
      </c>
      <c r="E8" s="104">
        <v>0.56399999999999995</v>
      </c>
      <c r="F8" s="104">
        <v>0.56899999999999995</v>
      </c>
      <c r="G8" s="109">
        <v>0.57299999999999995</v>
      </c>
      <c r="H8" s="110">
        <v>0.57799999999999996</v>
      </c>
      <c r="I8" s="111">
        <v>0.58199999999999996</v>
      </c>
      <c r="J8" s="2"/>
      <c r="K8" s="2"/>
      <c r="L8" s="2"/>
      <c r="M8" s="2"/>
      <c r="N8" s="2"/>
      <c r="O8" s="2"/>
      <c r="P8" s="2"/>
      <c r="Q8" s="2"/>
      <c r="R8" s="2"/>
      <c r="S8" s="2"/>
      <c r="T8" s="2"/>
      <c r="U8" s="2"/>
      <c r="V8" s="2"/>
      <c r="W8" s="2"/>
      <c r="X8" s="2"/>
    </row>
    <row r="9" spans="1:24" ht="15" customHeight="1" thickBot="1">
      <c r="A9" s="186"/>
      <c r="B9" s="170"/>
      <c r="C9" s="54" t="s">
        <v>12</v>
      </c>
      <c r="D9" s="105"/>
      <c r="E9" s="112"/>
      <c r="F9" s="112"/>
      <c r="G9" s="112"/>
      <c r="H9" s="113"/>
      <c r="I9" s="114"/>
      <c r="J9" s="2"/>
      <c r="K9" s="2"/>
      <c r="L9" s="2"/>
      <c r="M9" s="2"/>
      <c r="N9" s="2"/>
      <c r="O9" s="2"/>
      <c r="P9" s="2"/>
      <c r="Q9" s="2"/>
      <c r="R9" s="2"/>
      <c r="S9" s="2"/>
      <c r="T9" s="2"/>
      <c r="U9" s="2"/>
      <c r="V9" s="2"/>
      <c r="W9" s="2"/>
      <c r="X9" s="2"/>
    </row>
    <row r="10" spans="1:24" ht="15" customHeight="1" thickBot="1">
      <c r="A10" s="186"/>
      <c r="B10" s="170"/>
      <c r="C10" s="149" t="s">
        <v>13</v>
      </c>
      <c r="D10" s="150"/>
      <c r="E10" s="150"/>
      <c r="F10" s="150"/>
      <c r="G10" s="150"/>
      <c r="H10" s="150"/>
      <c r="I10" s="150"/>
      <c r="J10" s="2"/>
      <c r="K10" s="2"/>
      <c r="L10" s="2"/>
      <c r="M10" s="2"/>
      <c r="N10" s="2"/>
      <c r="O10" s="2"/>
      <c r="P10" s="2"/>
      <c r="Q10" s="2"/>
      <c r="R10" s="2"/>
      <c r="S10" s="2"/>
      <c r="T10" s="2"/>
      <c r="U10" s="2"/>
      <c r="V10" s="2"/>
      <c r="W10" s="2"/>
      <c r="X10" s="2"/>
    </row>
    <row r="11" spans="1:24" ht="90.75" customHeight="1" thickBot="1">
      <c r="A11" s="186"/>
      <c r="B11" s="171"/>
      <c r="C11" s="153" t="s">
        <v>17</v>
      </c>
      <c r="D11" s="150"/>
      <c r="E11" s="150"/>
      <c r="F11" s="150"/>
      <c r="G11" s="150"/>
      <c r="H11" s="150"/>
      <c r="I11" s="150"/>
      <c r="J11" s="2"/>
      <c r="K11" s="2"/>
      <c r="L11" s="2"/>
      <c r="M11" s="2"/>
      <c r="N11" s="2"/>
      <c r="O11" s="2"/>
      <c r="P11" s="2"/>
      <c r="Q11" s="2"/>
      <c r="R11" s="2"/>
      <c r="S11" s="2"/>
      <c r="T11" s="2"/>
      <c r="U11" s="2"/>
      <c r="V11" s="2"/>
      <c r="W11" s="2"/>
      <c r="X11" s="2"/>
    </row>
    <row r="12" spans="1:24" ht="24" customHeight="1" thickBot="1">
      <c r="A12" s="186"/>
      <c r="B12" s="3" t="s">
        <v>18</v>
      </c>
      <c r="C12" s="57"/>
      <c r="D12" s="4" t="s">
        <v>3</v>
      </c>
      <c r="E12" s="4" t="s">
        <v>4</v>
      </c>
      <c r="F12" s="4" t="s">
        <v>5</v>
      </c>
      <c r="G12" s="5" t="s">
        <v>6</v>
      </c>
      <c r="H12" s="53" t="s">
        <v>7</v>
      </c>
      <c r="I12" s="6" t="s">
        <v>8</v>
      </c>
      <c r="J12" s="11"/>
      <c r="K12" s="11"/>
      <c r="L12" s="11"/>
      <c r="M12" s="11"/>
      <c r="N12" s="11"/>
      <c r="O12" s="11"/>
      <c r="P12" s="11"/>
      <c r="Q12" s="2"/>
      <c r="R12" s="2"/>
      <c r="S12" s="2"/>
      <c r="T12" s="2"/>
      <c r="U12" s="2"/>
      <c r="V12" s="2"/>
      <c r="W12" s="2"/>
      <c r="X12" s="2"/>
    </row>
    <row r="13" spans="1:24" ht="12.75" customHeight="1" thickBot="1">
      <c r="A13" s="186"/>
      <c r="B13" s="173" t="s">
        <v>19</v>
      </c>
      <c r="C13" s="7" t="s">
        <v>11</v>
      </c>
      <c r="D13" s="115" t="s">
        <v>20</v>
      </c>
      <c r="E13" s="115" t="s">
        <v>21</v>
      </c>
      <c r="F13" s="115" t="s">
        <v>22</v>
      </c>
      <c r="G13" s="116" t="s">
        <v>23</v>
      </c>
      <c r="H13" s="117" t="s">
        <v>24</v>
      </c>
      <c r="I13" s="118" t="s">
        <v>25</v>
      </c>
      <c r="J13" s="13"/>
      <c r="K13" s="11"/>
      <c r="L13" s="11"/>
      <c r="M13" s="11"/>
      <c r="N13" s="11"/>
      <c r="O13" s="11"/>
      <c r="P13" s="11"/>
      <c r="Q13" s="2"/>
      <c r="R13" s="2"/>
      <c r="S13" s="2"/>
      <c r="T13" s="2"/>
      <c r="U13" s="2"/>
      <c r="V13" s="2"/>
      <c r="W13" s="2"/>
      <c r="X13" s="2"/>
    </row>
    <row r="14" spans="1:24" ht="15" customHeight="1" thickBot="1">
      <c r="A14" s="186"/>
      <c r="B14" s="170"/>
      <c r="C14" s="54" t="s">
        <v>12</v>
      </c>
      <c r="D14" s="8"/>
      <c r="E14" s="9"/>
      <c r="F14" s="9"/>
      <c r="G14" s="9"/>
      <c r="H14" s="55"/>
      <c r="I14" s="56"/>
      <c r="J14" s="13"/>
      <c r="K14" s="14"/>
      <c r="L14" s="14"/>
      <c r="M14" s="14"/>
      <c r="N14" s="14"/>
      <c r="O14" s="14"/>
      <c r="P14" s="14"/>
      <c r="Q14" s="2"/>
      <c r="R14" s="2"/>
      <c r="S14" s="2"/>
      <c r="T14" s="2"/>
      <c r="U14" s="2"/>
      <c r="V14" s="2"/>
      <c r="W14" s="2"/>
      <c r="X14" s="2"/>
    </row>
    <row r="15" spans="1:24" ht="15" customHeight="1" thickBot="1">
      <c r="A15" s="186"/>
      <c r="B15" s="170"/>
      <c r="C15" s="149" t="s">
        <v>13</v>
      </c>
      <c r="D15" s="150"/>
      <c r="E15" s="150"/>
      <c r="F15" s="150"/>
      <c r="G15" s="150"/>
      <c r="H15" s="150"/>
      <c r="I15" s="150"/>
      <c r="J15" s="14"/>
      <c r="K15" s="14"/>
      <c r="L15" s="14"/>
      <c r="M15" s="14"/>
      <c r="N15" s="14"/>
      <c r="O15" s="14"/>
      <c r="P15" s="14"/>
      <c r="Q15" s="2"/>
      <c r="R15" s="2"/>
      <c r="S15" s="2"/>
      <c r="T15" s="2"/>
      <c r="U15" s="2"/>
      <c r="V15" s="2"/>
      <c r="W15" s="2"/>
      <c r="X15" s="2"/>
    </row>
    <row r="16" spans="1:24" ht="100.5" customHeight="1" thickBot="1">
      <c r="A16" s="186"/>
      <c r="B16" s="171"/>
      <c r="C16" s="153" t="s">
        <v>26</v>
      </c>
      <c r="D16" s="150"/>
      <c r="E16" s="150"/>
      <c r="F16" s="150"/>
      <c r="G16" s="150"/>
      <c r="H16" s="150"/>
      <c r="I16" s="150"/>
      <c r="J16" s="14"/>
      <c r="K16" s="14"/>
      <c r="L16" s="2"/>
      <c r="M16" s="14"/>
      <c r="N16" s="14"/>
      <c r="O16" s="14"/>
      <c r="P16" s="14"/>
      <c r="Q16" s="2"/>
      <c r="R16" s="2"/>
      <c r="S16" s="2"/>
      <c r="T16" s="2"/>
      <c r="U16" s="2"/>
      <c r="V16" s="2"/>
      <c r="W16" s="2"/>
      <c r="X16" s="2"/>
    </row>
    <row r="17" spans="1:24" ht="24" customHeight="1" thickBot="1">
      <c r="A17" s="186"/>
      <c r="B17" s="15" t="s">
        <v>27</v>
      </c>
      <c r="C17" s="57"/>
      <c r="D17" s="119" t="s">
        <v>3</v>
      </c>
      <c r="E17" s="119" t="s">
        <v>4</v>
      </c>
      <c r="F17" s="119" t="s">
        <v>5</v>
      </c>
      <c r="G17" s="120" t="s">
        <v>6</v>
      </c>
      <c r="H17" s="121" t="s">
        <v>7</v>
      </c>
      <c r="I17" s="122" t="s">
        <v>8</v>
      </c>
      <c r="J17" s="11"/>
      <c r="K17" s="11"/>
      <c r="L17" s="2"/>
      <c r="M17" s="11"/>
      <c r="N17" s="11"/>
      <c r="O17" s="11"/>
      <c r="P17" s="11"/>
      <c r="Q17" s="2"/>
      <c r="R17" s="2"/>
      <c r="S17" s="2"/>
      <c r="T17" s="2"/>
      <c r="U17" s="2"/>
      <c r="V17" s="2"/>
      <c r="W17" s="2"/>
      <c r="X17" s="2"/>
    </row>
    <row r="18" spans="1:24" ht="12.75" customHeight="1" thickBot="1">
      <c r="A18" s="186"/>
      <c r="B18" s="173" t="s">
        <v>28</v>
      </c>
      <c r="C18" s="7" t="s">
        <v>11</v>
      </c>
      <c r="D18" s="123">
        <v>95760</v>
      </c>
      <c r="E18" s="123">
        <v>99300</v>
      </c>
      <c r="F18" s="123">
        <v>103000</v>
      </c>
      <c r="G18" s="123">
        <v>106800</v>
      </c>
      <c r="H18" s="124">
        <v>110800</v>
      </c>
      <c r="I18" s="125">
        <v>115000</v>
      </c>
      <c r="J18" s="11"/>
      <c r="K18" s="11"/>
      <c r="L18" s="2"/>
      <c r="M18" s="11"/>
      <c r="N18" s="11"/>
      <c r="O18" s="11"/>
      <c r="P18" s="11"/>
      <c r="Q18" s="2"/>
      <c r="R18" s="2"/>
      <c r="S18" s="2"/>
      <c r="T18" s="2"/>
      <c r="U18" s="2"/>
      <c r="V18" s="2"/>
      <c r="W18" s="2"/>
      <c r="X18" s="2"/>
    </row>
    <row r="19" spans="1:24" ht="15" customHeight="1" thickBot="1">
      <c r="A19" s="186"/>
      <c r="B19" s="170"/>
      <c r="C19" s="54" t="s">
        <v>12</v>
      </c>
      <c r="D19" s="8"/>
      <c r="E19" s="9"/>
      <c r="F19" s="9"/>
      <c r="G19" s="9"/>
      <c r="H19" s="55"/>
      <c r="I19" s="56"/>
      <c r="J19" s="2"/>
      <c r="K19" s="2"/>
      <c r="L19" s="2"/>
      <c r="M19" s="2"/>
      <c r="N19" s="2"/>
      <c r="O19" s="2"/>
      <c r="P19" s="2"/>
      <c r="Q19" s="2"/>
      <c r="R19" s="2"/>
      <c r="S19" s="2"/>
      <c r="T19" s="2"/>
      <c r="U19" s="2"/>
      <c r="V19" s="2"/>
      <c r="W19" s="2"/>
      <c r="X19" s="2"/>
    </row>
    <row r="20" spans="1:24" ht="15" customHeight="1" thickBot="1">
      <c r="A20" s="186"/>
      <c r="B20" s="170"/>
      <c r="C20" s="149" t="s">
        <v>13</v>
      </c>
      <c r="D20" s="150"/>
      <c r="E20" s="150"/>
      <c r="F20" s="150"/>
      <c r="G20" s="150"/>
      <c r="H20" s="150"/>
      <c r="I20" s="150"/>
      <c r="J20" s="2"/>
      <c r="K20" s="2"/>
      <c r="L20" s="2"/>
      <c r="M20" s="2"/>
      <c r="N20" s="2"/>
      <c r="O20" s="2"/>
      <c r="P20" s="2"/>
      <c r="Q20" s="2"/>
      <c r="R20" s="2"/>
      <c r="S20" s="2"/>
      <c r="T20" s="2"/>
      <c r="U20" s="2"/>
      <c r="V20" s="2"/>
      <c r="W20" s="2"/>
      <c r="X20" s="2"/>
    </row>
    <row r="21" spans="1:24" ht="39" customHeight="1" thickBot="1">
      <c r="A21" s="186"/>
      <c r="B21" s="171"/>
      <c r="C21" s="156" t="s">
        <v>172</v>
      </c>
      <c r="D21" s="152"/>
      <c r="E21" s="152"/>
      <c r="F21" s="152"/>
      <c r="G21" s="152"/>
      <c r="H21" s="152"/>
      <c r="I21" s="152"/>
      <c r="J21" s="2"/>
      <c r="K21" s="2"/>
      <c r="L21" s="2"/>
      <c r="M21" s="2"/>
      <c r="N21" s="2"/>
      <c r="O21" s="2"/>
      <c r="P21" s="2"/>
      <c r="Q21" s="2"/>
      <c r="R21" s="2"/>
      <c r="S21" s="2"/>
      <c r="T21" s="2"/>
      <c r="U21" s="2"/>
      <c r="V21" s="2"/>
      <c r="W21" s="2"/>
      <c r="X21" s="2"/>
    </row>
    <row r="22" spans="1:24" ht="24" customHeight="1" thickBot="1">
      <c r="A22" s="186"/>
      <c r="B22" s="15" t="s">
        <v>29</v>
      </c>
      <c r="C22" s="3"/>
      <c r="D22" s="4" t="s">
        <v>3</v>
      </c>
      <c r="E22" s="4" t="s">
        <v>4</v>
      </c>
      <c r="F22" s="4" t="s">
        <v>5</v>
      </c>
      <c r="G22" s="5" t="s">
        <v>6</v>
      </c>
      <c r="H22" s="53" t="s">
        <v>7</v>
      </c>
      <c r="I22" s="6" t="s">
        <v>8</v>
      </c>
      <c r="J22" s="2"/>
      <c r="K22" s="2"/>
      <c r="L22" s="2"/>
      <c r="M22" s="2"/>
      <c r="N22" s="2"/>
      <c r="O22" s="2"/>
      <c r="P22" s="2"/>
      <c r="Q22" s="2"/>
      <c r="R22" s="2"/>
      <c r="S22" s="2"/>
      <c r="T22" s="2"/>
      <c r="U22" s="2"/>
      <c r="V22" s="2"/>
      <c r="W22" s="2"/>
      <c r="X22" s="2"/>
    </row>
    <row r="23" spans="1:24" ht="12.75" customHeight="1" thickBot="1">
      <c r="A23" s="186"/>
      <c r="B23" s="173" t="s">
        <v>31</v>
      </c>
      <c r="C23" s="7" t="s">
        <v>11</v>
      </c>
      <c r="D23" s="62">
        <v>6.7</v>
      </c>
      <c r="E23" s="62">
        <v>7</v>
      </c>
      <c r="F23" s="62">
        <v>6.9</v>
      </c>
      <c r="G23" s="63">
        <v>6.9</v>
      </c>
      <c r="H23" s="64">
        <v>6.8</v>
      </c>
      <c r="I23" s="17">
        <v>6.8</v>
      </c>
      <c r="J23" s="2"/>
      <c r="K23" s="2"/>
      <c r="L23" s="2"/>
      <c r="M23" s="2"/>
      <c r="N23" s="2"/>
      <c r="O23" s="2"/>
      <c r="P23" s="2"/>
      <c r="Q23" s="2"/>
      <c r="R23" s="2"/>
      <c r="S23" s="2"/>
      <c r="T23" s="2"/>
      <c r="U23" s="2"/>
      <c r="V23" s="2"/>
      <c r="W23" s="2"/>
      <c r="X23" s="2"/>
    </row>
    <row r="24" spans="1:24" ht="15" customHeight="1" thickBot="1">
      <c r="A24" s="186"/>
      <c r="B24" s="170"/>
      <c r="C24" s="54" t="s">
        <v>12</v>
      </c>
      <c r="D24" s="8"/>
      <c r="E24" s="16"/>
      <c r="F24" s="16"/>
      <c r="G24" s="9"/>
      <c r="H24" s="55"/>
      <c r="I24" s="56"/>
      <c r="J24" s="2"/>
      <c r="K24" s="2"/>
      <c r="L24" s="2"/>
      <c r="M24" s="2"/>
      <c r="N24" s="2"/>
      <c r="O24" s="2"/>
      <c r="P24" s="2"/>
      <c r="Q24" s="2"/>
      <c r="R24" s="2"/>
      <c r="S24" s="2"/>
      <c r="T24" s="2"/>
      <c r="U24" s="2"/>
      <c r="V24" s="2"/>
      <c r="W24" s="2"/>
      <c r="X24" s="2"/>
    </row>
    <row r="25" spans="1:24" ht="15" customHeight="1" thickBot="1">
      <c r="A25" s="186"/>
      <c r="B25" s="170"/>
      <c r="C25" s="149" t="s">
        <v>13</v>
      </c>
      <c r="D25" s="150"/>
      <c r="E25" s="150"/>
      <c r="F25" s="150"/>
      <c r="G25" s="150"/>
      <c r="H25" s="150"/>
      <c r="I25" s="150"/>
      <c r="J25" s="2"/>
      <c r="K25" s="2"/>
      <c r="L25" s="2"/>
      <c r="M25" s="2"/>
      <c r="N25" s="2"/>
      <c r="O25" s="2"/>
      <c r="P25" s="2"/>
      <c r="Q25" s="2"/>
      <c r="R25" s="2"/>
      <c r="S25" s="2"/>
      <c r="T25" s="2"/>
      <c r="U25" s="2"/>
      <c r="V25" s="2"/>
      <c r="W25" s="2"/>
      <c r="X25" s="2"/>
    </row>
    <row r="26" spans="1:24" ht="99" customHeight="1" thickBot="1">
      <c r="A26" s="186"/>
      <c r="B26" s="171"/>
      <c r="C26" s="151" t="s">
        <v>32</v>
      </c>
      <c r="D26" s="152"/>
      <c r="E26" s="152"/>
      <c r="F26" s="152"/>
      <c r="G26" s="152"/>
      <c r="H26" s="152"/>
      <c r="I26" s="152"/>
      <c r="J26" s="2"/>
      <c r="K26" s="2"/>
      <c r="L26" s="2"/>
      <c r="M26" s="2"/>
      <c r="N26" s="2"/>
      <c r="O26" s="2"/>
      <c r="P26" s="2"/>
      <c r="Q26" s="2"/>
      <c r="R26" s="2"/>
      <c r="S26" s="2"/>
      <c r="T26" s="2"/>
      <c r="U26" s="2"/>
      <c r="V26" s="2"/>
      <c r="W26" s="2"/>
      <c r="X26" s="2"/>
    </row>
    <row r="27" spans="1:24" ht="24" customHeight="1" thickBot="1">
      <c r="A27" s="186"/>
      <c r="B27" s="15" t="s">
        <v>30</v>
      </c>
      <c r="C27" s="3"/>
      <c r="D27" s="100" t="s">
        <v>174</v>
      </c>
      <c r="E27" s="4" t="s">
        <v>4</v>
      </c>
      <c r="F27" s="4" t="s">
        <v>5</v>
      </c>
      <c r="G27" s="5" t="s">
        <v>6</v>
      </c>
      <c r="H27" s="53" t="s">
        <v>7</v>
      </c>
      <c r="I27" s="6" t="s">
        <v>8</v>
      </c>
      <c r="J27" s="2"/>
      <c r="K27" s="2"/>
      <c r="L27" s="2"/>
      <c r="M27" s="2"/>
      <c r="N27" s="2"/>
      <c r="O27" s="2"/>
      <c r="P27" s="2"/>
      <c r="Q27" s="2"/>
      <c r="R27" s="2"/>
      <c r="S27" s="2"/>
      <c r="T27" s="2"/>
      <c r="U27" s="2"/>
      <c r="V27" s="2"/>
      <c r="W27" s="2"/>
      <c r="X27" s="2"/>
    </row>
    <row r="28" spans="1:24" ht="12.75" customHeight="1" thickBot="1">
      <c r="A28" s="186"/>
      <c r="B28" s="174" t="s">
        <v>171</v>
      </c>
      <c r="C28" s="7" t="s">
        <v>11</v>
      </c>
      <c r="D28" s="61">
        <v>454</v>
      </c>
      <c r="E28" s="61">
        <v>422</v>
      </c>
      <c r="F28" s="61">
        <f>E28/1.037</f>
        <v>406.94310511089685</v>
      </c>
      <c r="G28" s="61">
        <f>F28/1.037</f>
        <v>392.42343790829017</v>
      </c>
      <c r="H28" s="61">
        <f>G28/1.037</f>
        <v>378.42183019121524</v>
      </c>
      <c r="I28" s="61">
        <f>H28/1.037</f>
        <v>364.91979767716032</v>
      </c>
      <c r="J28" s="2"/>
      <c r="K28" s="2"/>
      <c r="L28" s="2"/>
      <c r="M28" s="2"/>
      <c r="N28" s="2"/>
      <c r="O28" s="2"/>
      <c r="P28" s="2"/>
      <c r="Q28" s="2"/>
      <c r="R28" s="2"/>
      <c r="S28" s="2"/>
      <c r="T28" s="2"/>
      <c r="U28" s="2"/>
      <c r="V28" s="2"/>
      <c r="W28" s="2"/>
      <c r="X28" s="2"/>
    </row>
    <row r="29" spans="1:24" ht="15" customHeight="1" thickBot="1">
      <c r="A29" s="186"/>
      <c r="B29" s="170"/>
      <c r="C29" s="54" t="s">
        <v>12</v>
      </c>
      <c r="D29" s="8"/>
      <c r="E29" s="16"/>
      <c r="F29" s="16"/>
      <c r="G29" s="9"/>
      <c r="H29" s="55"/>
      <c r="I29" s="56"/>
      <c r="J29" s="2"/>
      <c r="K29" s="2"/>
      <c r="L29" s="2"/>
      <c r="M29" s="2"/>
      <c r="N29" s="2"/>
      <c r="O29" s="2"/>
      <c r="P29" s="2"/>
      <c r="Q29" s="2"/>
      <c r="R29" s="2"/>
      <c r="S29" s="2"/>
      <c r="T29" s="2"/>
      <c r="U29" s="2"/>
      <c r="V29" s="2"/>
      <c r="W29" s="2"/>
      <c r="X29" s="2"/>
    </row>
    <row r="30" spans="1:24" ht="15" customHeight="1" thickBot="1">
      <c r="A30" s="186"/>
      <c r="B30" s="170"/>
      <c r="C30" s="149" t="s">
        <v>13</v>
      </c>
      <c r="D30" s="150"/>
      <c r="E30" s="150"/>
      <c r="F30" s="150"/>
      <c r="G30" s="150"/>
      <c r="H30" s="150"/>
      <c r="I30" s="150"/>
      <c r="J30" s="2"/>
      <c r="K30" s="2"/>
      <c r="L30" s="2"/>
      <c r="M30" s="2"/>
      <c r="N30" s="2"/>
      <c r="O30" s="2"/>
      <c r="P30" s="2"/>
      <c r="Q30" s="2"/>
      <c r="R30" s="2"/>
      <c r="S30" s="2"/>
      <c r="T30" s="2"/>
      <c r="U30" s="2"/>
      <c r="V30" s="2"/>
      <c r="W30" s="2"/>
      <c r="X30" s="2"/>
    </row>
    <row r="31" spans="1:24" ht="41.25" customHeight="1" thickBot="1">
      <c r="A31" s="186"/>
      <c r="B31" s="171"/>
      <c r="C31" s="188" t="s">
        <v>173</v>
      </c>
      <c r="D31" s="152"/>
      <c r="E31" s="152"/>
      <c r="F31" s="152"/>
      <c r="G31" s="152"/>
      <c r="H31" s="152"/>
      <c r="I31" s="152"/>
      <c r="J31" s="2"/>
      <c r="K31" s="2"/>
      <c r="L31" s="2"/>
      <c r="M31" s="2"/>
      <c r="N31" s="2"/>
      <c r="O31" s="2"/>
      <c r="P31" s="2"/>
      <c r="Q31" s="2"/>
      <c r="R31" s="2"/>
      <c r="S31" s="2"/>
      <c r="T31" s="2"/>
      <c r="U31" s="2"/>
      <c r="V31" s="2"/>
      <c r="W31" s="2"/>
      <c r="X31" s="2"/>
    </row>
    <row r="32" spans="1:24" ht="24" customHeight="1" thickBot="1">
      <c r="A32" s="186"/>
      <c r="B32" s="15" t="s">
        <v>170</v>
      </c>
      <c r="C32" s="3"/>
      <c r="D32" s="100" t="s">
        <v>174</v>
      </c>
      <c r="E32" s="4" t="s">
        <v>4</v>
      </c>
      <c r="F32" s="4" t="s">
        <v>5</v>
      </c>
      <c r="G32" s="5" t="s">
        <v>6</v>
      </c>
      <c r="H32" s="53" t="s">
        <v>7</v>
      </c>
      <c r="I32" s="6" t="s">
        <v>8</v>
      </c>
      <c r="J32" s="2"/>
      <c r="K32" s="2"/>
      <c r="L32" s="2"/>
      <c r="M32" s="2"/>
      <c r="N32" s="2"/>
      <c r="O32" s="2"/>
      <c r="P32" s="2"/>
      <c r="Q32" s="2"/>
      <c r="R32" s="2"/>
      <c r="S32" s="2"/>
      <c r="T32" s="2"/>
      <c r="U32" s="2"/>
      <c r="V32" s="2"/>
      <c r="W32" s="2"/>
      <c r="X32" s="2"/>
    </row>
    <row r="33" spans="1:24" ht="12.75" customHeight="1" thickBot="1">
      <c r="A33" s="186"/>
      <c r="B33" s="174" t="s">
        <v>175</v>
      </c>
      <c r="C33" s="7" t="s">
        <v>11</v>
      </c>
      <c r="D33" s="102">
        <v>26.4</v>
      </c>
      <c r="E33" s="102">
        <v>24.7</v>
      </c>
      <c r="F33" s="102">
        <f>E33*0.978</f>
        <v>24.156599999999997</v>
      </c>
      <c r="G33" s="102">
        <f>F33*0.978</f>
        <v>23.625154799999997</v>
      </c>
      <c r="H33" s="102">
        <f>G33*0.978</f>
        <v>23.105401394399998</v>
      </c>
      <c r="I33" s="102">
        <f>H33*0.978</f>
        <v>22.597082563723198</v>
      </c>
      <c r="J33" s="2"/>
      <c r="K33" s="2"/>
      <c r="L33" s="2"/>
      <c r="M33" s="2"/>
      <c r="N33" s="2"/>
      <c r="O33" s="2"/>
      <c r="P33" s="2"/>
      <c r="Q33" s="2"/>
      <c r="R33" s="2"/>
      <c r="S33" s="2"/>
      <c r="T33" s="2"/>
      <c r="U33" s="2"/>
      <c r="V33" s="2"/>
      <c r="W33" s="2"/>
      <c r="X33" s="2"/>
    </row>
    <row r="34" spans="1:24" ht="15" customHeight="1" thickBot="1">
      <c r="A34" s="186"/>
      <c r="B34" s="170"/>
      <c r="C34" s="54" t="s">
        <v>12</v>
      </c>
      <c r="D34" s="8"/>
      <c r="E34" s="16"/>
      <c r="F34" s="16"/>
      <c r="G34" s="9"/>
      <c r="H34" s="55"/>
      <c r="I34" s="56"/>
      <c r="J34" s="2"/>
      <c r="K34" s="2"/>
      <c r="L34" s="2"/>
      <c r="M34" s="2"/>
      <c r="N34" s="2"/>
      <c r="O34" s="2"/>
      <c r="P34" s="2"/>
      <c r="Q34" s="2"/>
      <c r="R34" s="2"/>
      <c r="S34" s="2"/>
      <c r="T34" s="2"/>
      <c r="U34" s="2"/>
      <c r="V34" s="2"/>
      <c r="W34" s="2"/>
      <c r="X34" s="2"/>
    </row>
    <row r="35" spans="1:24" ht="15" customHeight="1" thickBot="1">
      <c r="A35" s="186"/>
      <c r="B35" s="170"/>
      <c r="C35" s="149" t="s">
        <v>13</v>
      </c>
      <c r="D35" s="150"/>
      <c r="E35" s="150"/>
      <c r="F35" s="150"/>
      <c r="G35" s="150"/>
      <c r="H35" s="150"/>
      <c r="I35" s="150"/>
      <c r="J35" s="2"/>
      <c r="K35" s="2"/>
      <c r="L35" s="2"/>
      <c r="M35" s="2"/>
      <c r="N35" s="2"/>
      <c r="O35" s="2"/>
      <c r="P35" s="2"/>
      <c r="Q35" s="2"/>
      <c r="R35" s="2"/>
      <c r="S35" s="2"/>
      <c r="T35" s="2"/>
      <c r="U35" s="2"/>
      <c r="V35" s="2"/>
      <c r="W35" s="2"/>
      <c r="X35" s="2"/>
    </row>
    <row r="36" spans="1:24" ht="41.25" customHeight="1" thickBot="1">
      <c r="A36" s="186"/>
      <c r="B36" s="171"/>
      <c r="C36" s="188" t="s">
        <v>176</v>
      </c>
      <c r="D36" s="152"/>
      <c r="E36" s="152"/>
      <c r="F36" s="152"/>
      <c r="G36" s="152"/>
      <c r="H36" s="152"/>
      <c r="I36" s="152"/>
      <c r="J36" s="2"/>
      <c r="K36" s="2"/>
      <c r="L36" s="2"/>
      <c r="M36" s="2"/>
      <c r="N36" s="2"/>
      <c r="O36" s="2"/>
      <c r="P36" s="2"/>
      <c r="Q36" s="2"/>
      <c r="R36" s="2"/>
      <c r="S36" s="2"/>
      <c r="T36" s="2"/>
      <c r="U36" s="2"/>
      <c r="V36" s="2"/>
      <c r="W36" s="2"/>
      <c r="X36" s="2"/>
    </row>
    <row r="37" spans="1:24" ht="12.75" customHeight="1">
      <c r="A37" s="18"/>
      <c r="B37" s="19"/>
      <c r="C37" s="19"/>
      <c r="D37" s="103"/>
      <c r="E37" s="103"/>
      <c r="F37" s="103"/>
      <c r="G37" s="103"/>
      <c r="H37" s="103"/>
      <c r="I37" s="103"/>
      <c r="J37" s="103" t="e">
        <f>#REF!*0.978</f>
        <v>#REF!</v>
      </c>
      <c r="K37" s="2"/>
      <c r="L37" s="2"/>
      <c r="M37" s="2"/>
      <c r="N37" s="2"/>
      <c r="O37" s="2"/>
      <c r="P37" s="2"/>
      <c r="Q37" s="2"/>
      <c r="R37" s="2"/>
      <c r="S37" s="2"/>
      <c r="T37" s="2"/>
      <c r="U37" s="2"/>
      <c r="V37" s="2"/>
      <c r="W37" s="2"/>
      <c r="X37" s="2"/>
    </row>
    <row r="38" spans="1:24" ht="12.75" customHeight="1">
      <c r="A38" s="19"/>
      <c r="B38" s="19"/>
      <c r="C38" s="19"/>
      <c r="D38" s="101"/>
      <c r="E38" s="19"/>
      <c r="F38" s="19"/>
      <c r="G38" s="19"/>
      <c r="H38" s="19"/>
      <c r="I38" s="19"/>
      <c r="J38" s="19"/>
      <c r="K38" s="19"/>
      <c r="L38" s="2"/>
      <c r="M38" s="2"/>
      <c r="N38" s="2"/>
      <c r="O38" s="2"/>
      <c r="P38" s="2"/>
      <c r="Q38" s="2"/>
      <c r="R38" s="2"/>
      <c r="S38" s="2"/>
      <c r="T38" s="2"/>
      <c r="U38" s="2"/>
      <c r="V38" s="2"/>
      <c r="W38" s="2"/>
      <c r="X38" s="2"/>
    </row>
    <row r="39" spans="1:24" ht="12.75" customHeight="1" thickBot="1">
      <c r="A39" s="19"/>
      <c r="B39" s="19"/>
      <c r="C39" s="19"/>
      <c r="D39" s="19"/>
      <c r="E39" s="19"/>
      <c r="F39" s="19"/>
      <c r="G39" s="19"/>
      <c r="H39" s="19"/>
      <c r="I39" s="19"/>
      <c r="J39" s="2"/>
      <c r="K39" s="2"/>
      <c r="L39" s="2"/>
      <c r="M39" s="2"/>
      <c r="N39" s="2"/>
      <c r="O39" s="2"/>
      <c r="P39" s="2"/>
      <c r="Q39" s="2"/>
      <c r="R39" s="2"/>
      <c r="S39" s="2"/>
      <c r="T39" s="2"/>
      <c r="U39" s="2"/>
      <c r="V39" s="2"/>
      <c r="W39" s="2"/>
      <c r="X39" s="2"/>
    </row>
    <row r="40" spans="1:24" ht="24.75" customHeight="1" thickBot="1">
      <c r="A40" s="20" t="s">
        <v>33</v>
      </c>
      <c r="B40" s="3" t="s">
        <v>34</v>
      </c>
      <c r="C40" s="3"/>
      <c r="D40" s="4" t="s">
        <v>3</v>
      </c>
      <c r="E40" s="4" t="s">
        <v>4</v>
      </c>
      <c r="F40" s="4" t="s">
        <v>5</v>
      </c>
      <c r="G40" s="5" t="s">
        <v>6</v>
      </c>
      <c r="H40" s="53" t="s">
        <v>7</v>
      </c>
      <c r="I40" s="6" t="s">
        <v>8</v>
      </c>
      <c r="J40" s="2"/>
      <c r="K40" s="2"/>
      <c r="L40" s="2"/>
      <c r="M40" s="2"/>
      <c r="N40" s="2"/>
      <c r="O40" s="2"/>
      <c r="P40" s="2"/>
      <c r="Q40" s="2"/>
      <c r="R40" s="2"/>
      <c r="S40" s="2"/>
      <c r="T40" s="2"/>
      <c r="U40" s="2"/>
      <c r="V40" s="2"/>
      <c r="W40" s="2"/>
      <c r="X40" s="2"/>
    </row>
    <row r="41" spans="1:24" ht="12.75" customHeight="1" thickBot="1">
      <c r="A41" s="173" t="s">
        <v>35</v>
      </c>
      <c r="B41" s="173" t="s">
        <v>36</v>
      </c>
      <c r="C41" s="7" t="s">
        <v>11</v>
      </c>
      <c r="D41" s="126">
        <v>0.85</v>
      </c>
      <c r="E41" s="104">
        <v>0.85</v>
      </c>
      <c r="F41" s="104">
        <v>0.86</v>
      </c>
      <c r="G41" s="109">
        <v>0.86</v>
      </c>
      <c r="H41" s="110">
        <v>0.87</v>
      </c>
      <c r="I41" s="111">
        <v>0.87</v>
      </c>
      <c r="J41" s="2"/>
      <c r="K41" s="2"/>
      <c r="L41" s="2"/>
      <c r="M41" s="2"/>
      <c r="N41" s="2"/>
      <c r="O41" s="2"/>
      <c r="P41" s="2"/>
      <c r="Q41" s="2"/>
      <c r="R41" s="2"/>
      <c r="S41" s="2"/>
      <c r="T41" s="2"/>
      <c r="U41" s="2"/>
      <c r="V41" s="2"/>
      <c r="W41" s="2"/>
      <c r="X41" s="2"/>
    </row>
    <row r="42" spans="1:24" ht="12.75" customHeight="1" thickBot="1">
      <c r="A42" s="170"/>
      <c r="B42" s="170"/>
      <c r="C42" s="54" t="s">
        <v>12</v>
      </c>
      <c r="D42" s="8"/>
      <c r="E42" s="21"/>
      <c r="F42" s="9"/>
      <c r="G42" s="9"/>
      <c r="H42" s="55"/>
      <c r="I42" s="56"/>
      <c r="J42" s="2"/>
      <c r="K42" s="2"/>
      <c r="L42" s="2"/>
      <c r="M42" s="2"/>
      <c r="N42" s="2"/>
      <c r="O42" s="2"/>
      <c r="P42" s="2"/>
      <c r="Q42" s="2"/>
      <c r="R42" s="2"/>
      <c r="S42" s="2"/>
      <c r="T42" s="2"/>
      <c r="U42" s="2"/>
      <c r="V42" s="2"/>
      <c r="W42" s="2"/>
      <c r="X42" s="2"/>
    </row>
    <row r="43" spans="1:24" ht="12.75" customHeight="1" thickBot="1">
      <c r="A43" s="170"/>
      <c r="B43" s="170"/>
      <c r="C43" s="149" t="s">
        <v>13</v>
      </c>
      <c r="D43" s="150"/>
      <c r="E43" s="150"/>
      <c r="F43" s="150"/>
      <c r="G43" s="150"/>
      <c r="H43" s="150"/>
      <c r="I43" s="150"/>
      <c r="J43" s="2"/>
      <c r="K43" s="2"/>
      <c r="L43" s="2"/>
      <c r="M43" s="2"/>
      <c r="N43" s="2"/>
      <c r="O43" s="2"/>
      <c r="P43" s="2"/>
      <c r="Q43" s="2"/>
      <c r="R43" s="2"/>
      <c r="S43" s="2"/>
      <c r="T43" s="2"/>
      <c r="U43" s="2"/>
      <c r="V43" s="2"/>
      <c r="W43" s="2"/>
      <c r="X43" s="2"/>
    </row>
    <row r="44" spans="1:24" ht="90.75" customHeight="1" thickBot="1">
      <c r="A44" s="170"/>
      <c r="B44" s="171"/>
      <c r="C44" s="187" t="s">
        <v>37</v>
      </c>
      <c r="D44" s="150"/>
      <c r="E44" s="150"/>
      <c r="F44" s="150"/>
      <c r="G44" s="150"/>
      <c r="H44" s="150"/>
      <c r="I44" s="150"/>
      <c r="J44" s="19"/>
      <c r="K44" s="2"/>
      <c r="L44" s="2"/>
      <c r="M44" s="2"/>
      <c r="N44" s="2"/>
      <c r="O44" s="2"/>
      <c r="P44" s="2"/>
      <c r="Q44" s="2"/>
      <c r="R44" s="2"/>
      <c r="S44" s="2"/>
      <c r="T44" s="2"/>
      <c r="U44" s="2"/>
      <c r="V44" s="2"/>
      <c r="W44" s="2"/>
      <c r="X44" s="2"/>
    </row>
    <row r="45" spans="1:24" ht="24.75" customHeight="1" thickBot="1">
      <c r="A45" s="65"/>
      <c r="B45" s="3" t="s">
        <v>38</v>
      </c>
      <c r="C45" s="3"/>
      <c r="D45" s="4" t="s">
        <v>3</v>
      </c>
      <c r="E45" s="4" t="s">
        <v>4</v>
      </c>
      <c r="F45" s="4" t="s">
        <v>5</v>
      </c>
      <c r="G45" s="5" t="s">
        <v>6</v>
      </c>
      <c r="H45" s="53" t="s">
        <v>7</v>
      </c>
      <c r="I45" s="6" t="s">
        <v>8</v>
      </c>
      <c r="J45" s="2"/>
      <c r="K45" s="2"/>
      <c r="L45" s="2"/>
      <c r="M45" s="2"/>
      <c r="N45" s="2"/>
      <c r="O45" s="2"/>
      <c r="P45" s="2"/>
      <c r="Q45" s="2"/>
      <c r="R45" s="2"/>
      <c r="S45" s="2"/>
      <c r="T45" s="2"/>
      <c r="U45" s="2"/>
      <c r="V45" s="2"/>
      <c r="W45" s="2"/>
      <c r="X45" s="2"/>
    </row>
    <row r="46" spans="1:24" ht="12.75" customHeight="1" thickBot="1">
      <c r="A46" s="65"/>
      <c r="B46" s="173" t="s">
        <v>39</v>
      </c>
      <c r="C46" s="7" t="s">
        <v>11</v>
      </c>
      <c r="D46" s="126">
        <v>0.48099999999999998</v>
      </c>
      <c r="E46" s="127">
        <v>0.48099999999999998</v>
      </c>
      <c r="F46" s="127">
        <v>0.48</v>
      </c>
      <c r="G46" s="126">
        <v>0.5</v>
      </c>
      <c r="H46" s="128">
        <v>0.51</v>
      </c>
      <c r="I46" s="129">
        <v>0.52</v>
      </c>
      <c r="J46" s="2"/>
      <c r="K46" s="2"/>
      <c r="L46" s="2"/>
      <c r="M46" s="2"/>
      <c r="N46" s="2"/>
      <c r="O46" s="2"/>
      <c r="P46" s="2"/>
      <c r="Q46" s="2"/>
      <c r="R46" s="2"/>
      <c r="S46" s="2"/>
      <c r="T46" s="2"/>
      <c r="U46" s="2"/>
      <c r="V46" s="2"/>
      <c r="W46" s="2"/>
      <c r="X46" s="2"/>
    </row>
    <row r="47" spans="1:24" ht="12.75" customHeight="1" thickBot="1">
      <c r="A47" s="65"/>
      <c r="B47" s="170"/>
      <c r="C47" s="54" t="s">
        <v>12</v>
      </c>
      <c r="D47" s="8"/>
      <c r="E47" s="21"/>
      <c r="F47" s="9"/>
      <c r="G47" s="9"/>
      <c r="H47" s="55"/>
      <c r="I47" s="56"/>
      <c r="J47" s="2"/>
      <c r="K47" s="2"/>
      <c r="L47" s="2"/>
      <c r="M47" s="2"/>
      <c r="N47" s="2"/>
      <c r="O47" s="2"/>
      <c r="P47" s="2"/>
      <c r="Q47" s="2"/>
      <c r="R47" s="2"/>
      <c r="S47" s="2"/>
      <c r="T47" s="2"/>
      <c r="U47" s="2"/>
      <c r="V47" s="2"/>
      <c r="W47" s="2"/>
      <c r="X47" s="2"/>
    </row>
    <row r="48" spans="1:24" ht="12.75" customHeight="1" thickBot="1">
      <c r="A48" s="65"/>
      <c r="B48" s="170"/>
      <c r="C48" s="149" t="s">
        <v>13</v>
      </c>
      <c r="D48" s="150"/>
      <c r="E48" s="150"/>
      <c r="F48" s="150"/>
      <c r="G48" s="150"/>
      <c r="H48" s="150"/>
      <c r="I48" s="150"/>
      <c r="J48" s="2"/>
      <c r="K48" s="2"/>
      <c r="L48" s="2"/>
      <c r="M48" s="2"/>
      <c r="N48" s="2"/>
      <c r="O48" s="2"/>
      <c r="P48" s="2"/>
      <c r="Q48" s="2"/>
      <c r="R48" s="2"/>
      <c r="S48" s="2"/>
      <c r="T48" s="2"/>
      <c r="U48" s="2"/>
      <c r="V48" s="2"/>
      <c r="W48" s="2"/>
      <c r="X48" s="2"/>
    </row>
    <row r="49" spans="1:24" ht="51" customHeight="1" thickBot="1">
      <c r="A49" s="65"/>
      <c r="B49" s="171"/>
      <c r="C49" s="187" t="s">
        <v>40</v>
      </c>
      <c r="D49" s="150"/>
      <c r="E49" s="150"/>
      <c r="F49" s="150"/>
      <c r="G49" s="150"/>
      <c r="H49" s="150"/>
      <c r="I49" s="150"/>
      <c r="J49" s="2"/>
      <c r="K49" s="2"/>
      <c r="L49" s="2"/>
      <c r="M49" s="2"/>
      <c r="N49" s="2"/>
      <c r="O49" s="2"/>
      <c r="P49" s="2"/>
      <c r="Q49" s="2"/>
      <c r="R49" s="2"/>
      <c r="S49" s="2"/>
      <c r="T49" s="2"/>
      <c r="U49" s="2"/>
      <c r="V49" s="2"/>
      <c r="W49" s="2"/>
      <c r="X49" s="2"/>
    </row>
    <row r="50" spans="1:24" ht="24.75" customHeight="1" thickBot="1">
      <c r="A50" s="65"/>
      <c r="B50" s="3" t="s">
        <v>41</v>
      </c>
      <c r="C50" s="3"/>
      <c r="D50" s="4" t="s">
        <v>3</v>
      </c>
      <c r="E50" s="4" t="s">
        <v>4</v>
      </c>
      <c r="F50" s="4" t="s">
        <v>5</v>
      </c>
      <c r="G50" s="5" t="s">
        <v>6</v>
      </c>
      <c r="H50" s="53" t="s">
        <v>7</v>
      </c>
      <c r="I50" s="6" t="s">
        <v>8</v>
      </c>
      <c r="J50" s="2"/>
      <c r="K50" s="2"/>
      <c r="L50" s="2"/>
      <c r="M50" s="2"/>
      <c r="N50" s="2"/>
      <c r="O50" s="2"/>
      <c r="P50" s="2"/>
      <c r="Q50" s="2"/>
      <c r="R50" s="2"/>
      <c r="S50" s="2"/>
      <c r="T50" s="2"/>
      <c r="U50" s="2"/>
      <c r="V50" s="2"/>
      <c r="W50" s="2"/>
      <c r="X50" s="2"/>
    </row>
    <row r="51" spans="1:24" ht="50.25" customHeight="1" thickBot="1">
      <c r="A51" s="65"/>
      <c r="B51" s="181" t="s">
        <v>42</v>
      </c>
      <c r="C51" s="7" t="s">
        <v>11</v>
      </c>
      <c r="D51" s="59">
        <v>32</v>
      </c>
      <c r="E51" s="58">
        <v>32</v>
      </c>
      <c r="F51" s="58">
        <v>34</v>
      </c>
      <c r="G51" s="59">
        <v>36</v>
      </c>
      <c r="H51" s="60">
        <v>38</v>
      </c>
      <c r="I51" s="12">
        <v>40</v>
      </c>
      <c r="J51" s="2"/>
      <c r="K51" s="2"/>
      <c r="L51" s="2"/>
      <c r="M51" s="2"/>
      <c r="N51" s="2"/>
      <c r="O51" s="2"/>
      <c r="P51" s="2"/>
      <c r="Q51" s="2"/>
      <c r="R51" s="2"/>
      <c r="S51" s="2"/>
      <c r="T51" s="2"/>
      <c r="U51" s="2"/>
      <c r="V51" s="2"/>
      <c r="W51" s="2"/>
      <c r="X51" s="2"/>
    </row>
    <row r="52" spans="1:24" ht="45" customHeight="1" thickBot="1">
      <c r="A52" s="65"/>
      <c r="B52" s="182"/>
      <c r="C52" s="54" t="s">
        <v>12</v>
      </c>
      <c r="D52" s="8"/>
      <c r="E52" s="21"/>
      <c r="F52" s="9"/>
      <c r="G52" s="9"/>
      <c r="H52" s="55"/>
      <c r="I52" s="56"/>
      <c r="J52" s="2"/>
      <c r="K52" s="2"/>
      <c r="L52" s="2"/>
      <c r="M52" s="2"/>
      <c r="N52" s="2"/>
      <c r="O52" s="2"/>
      <c r="P52" s="2"/>
      <c r="Q52" s="2"/>
      <c r="R52" s="2"/>
      <c r="S52" s="2"/>
      <c r="T52" s="2"/>
      <c r="U52" s="2"/>
      <c r="V52" s="2"/>
      <c r="W52" s="2"/>
      <c r="X52" s="2"/>
    </row>
    <row r="53" spans="1:24" ht="12.75" customHeight="1" thickBot="1">
      <c r="A53" s="65"/>
      <c r="B53" s="182"/>
      <c r="C53" s="149" t="s">
        <v>13</v>
      </c>
      <c r="D53" s="150"/>
      <c r="E53" s="150"/>
      <c r="F53" s="150"/>
      <c r="G53" s="150"/>
      <c r="H53" s="150"/>
      <c r="I53" s="150"/>
      <c r="J53" s="2"/>
      <c r="K53" s="2"/>
      <c r="L53" s="2"/>
      <c r="M53" s="2"/>
      <c r="N53" s="2"/>
      <c r="O53" s="2"/>
      <c r="P53" s="2"/>
      <c r="Q53" s="2"/>
      <c r="R53" s="2"/>
      <c r="S53" s="2"/>
      <c r="T53" s="2"/>
      <c r="U53" s="2"/>
      <c r="V53" s="2"/>
      <c r="W53" s="2"/>
      <c r="X53" s="2"/>
    </row>
    <row r="54" spans="1:24" ht="114" customHeight="1" thickBot="1">
      <c r="A54" s="184"/>
      <c r="B54" s="183"/>
      <c r="C54" s="151" t="s">
        <v>43</v>
      </c>
      <c r="D54" s="152"/>
      <c r="E54" s="152"/>
      <c r="F54" s="152"/>
      <c r="G54" s="152"/>
      <c r="H54" s="152"/>
      <c r="I54" s="152"/>
      <c r="J54" s="2"/>
      <c r="K54" s="2"/>
      <c r="L54" s="2"/>
      <c r="M54" s="2"/>
      <c r="N54" s="2"/>
      <c r="O54" s="2"/>
      <c r="P54" s="2"/>
      <c r="Q54" s="2"/>
      <c r="R54" s="2"/>
      <c r="S54" s="2"/>
      <c r="T54" s="2"/>
      <c r="U54" s="2"/>
      <c r="V54" s="2"/>
      <c r="W54" s="2"/>
      <c r="X54" s="2"/>
    </row>
    <row r="55" spans="1:24" ht="20.25" customHeight="1" thickBot="1">
      <c r="A55" s="170"/>
      <c r="B55" s="3" t="s">
        <v>44</v>
      </c>
      <c r="C55" s="3"/>
      <c r="D55" s="4" t="s">
        <v>3</v>
      </c>
      <c r="E55" s="4" t="s">
        <v>4</v>
      </c>
      <c r="F55" s="4" t="s">
        <v>5</v>
      </c>
      <c r="G55" s="5" t="s">
        <v>6</v>
      </c>
      <c r="H55" s="53" t="s">
        <v>7</v>
      </c>
      <c r="I55" s="6" t="s">
        <v>8</v>
      </c>
      <c r="J55" s="2"/>
      <c r="K55" s="2"/>
      <c r="L55" s="2"/>
      <c r="M55" s="2"/>
      <c r="N55" s="2"/>
      <c r="O55" s="2"/>
      <c r="P55" s="2"/>
      <c r="Q55" s="2"/>
      <c r="R55" s="2"/>
      <c r="S55" s="2"/>
      <c r="T55" s="2"/>
      <c r="U55" s="2"/>
      <c r="V55" s="2"/>
      <c r="W55" s="2"/>
      <c r="X55" s="2"/>
    </row>
    <row r="56" spans="1:24" ht="20.25" customHeight="1" thickBot="1">
      <c r="A56" s="170"/>
      <c r="B56" s="181" t="s">
        <v>45</v>
      </c>
      <c r="C56" s="7" t="s">
        <v>11</v>
      </c>
      <c r="D56" s="104">
        <v>0.45400000000000001</v>
      </c>
      <c r="E56" s="104">
        <v>0.46400000000000002</v>
      </c>
      <c r="F56" s="104">
        <v>0.47599999999999998</v>
      </c>
      <c r="G56" s="104">
        <v>0.5</v>
      </c>
      <c r="H56" s="104">
        <v>0.52400000000000002</v>
      </c>
      <c r="I56" s="110">
        <v>0.55000000000000004</v>
      </c>
      <c r="J56" s="2"/>
      <c r="K56" s="2"/>
      <c r="L56" s="2"/>
      <c r="M56" s="2"/>
      <c r="N56" s="2"/>
      <c r="O56" s="2"/>
      <c r="P56" s="2"/>
      <c r="Q56" s="2"/>
      <c r="R56" s="2"/>
      <c r="S56" s="2"/>
      <c r="T56" s="2"/>
      <c r="U56" s="2"/>
      <c r="V56" s="2"/>
      <c r="W56" s="2"/>
      <c r="X56" s="2"/>
    </row>
    <row r="57" spans="1:24" ht="20.25" customHeight="1" thickBot="1">
      <c r="A57" s="170"/>
      <c r="B57" s="182"/>
      <c r="C57" s="54" t="s">
        <v>12</v>
      </c>
      <c r="D57" s="8"/>
      <c r="E57" s="66"/>
      <c r="F57" s="66"/>
      <c r="G57" s="10"/>
      <c r="H57" s="66"/>
      <c r="I57" s="10"/>
      <c r="J57" s="2"/>
      <c r="K57" s="2"/>
      <c r="L57" s="2"/>
      <c r="M57" s="2"/>
      <c r="N57" s="2"/>
      <c r="O57" s="2"/>
      <c r="P57" s="2"/>
      <c r="Q57" s="2"/>
      <c r="R57" s="2"/>
      <c r="S57" s="2"/>
      <c r="T57" s="2"/>
      <c r="U57" s="2"/>
      <c r="V57" s="2"/>
      <c r="W57" s="2"/>
      <c r="X57" s="2"/>
    </row>
    <row r="58" spans="1:24" ht="20.25" customHeight="1" thickBot="1">
      <c r="A58" s="170"/>
      <c r="B58" s="182"/>
      <c r="C58" s="149" t="s">
        <v>13</v>
      </c>
      <c r="D58" s="150"/>
      <c r="E58" s="150"/>
      <c r="F58" s="150"/>
      <c r="G58" s="150"/>
      <c r="H58" s="150"/>
      <c r="I58" s="150"/>
      <c r="J58" s="2"/>
      <c r="K58" s="2"/>
      <c r="L58" s="2"/>
      <c r="M58" s="2"/>
      <c r="N58" s="2"/>
      <c r="O58" s="2"/>
      <c r="P58" s="2"/>
      <c r="Q58" s="2"/>
      <c r="R58" s="2"/>
      <c r="S58" s="2"/>
      <c r="T58" s="2"/>
      <c r="U58" s="2"/>
      <c r="V58" s="2"/>
      <c r="W58" s="2"/>
      <c r="X58" s="2"/>
    </row>
    <row r="59" spans="1:24" ht="82.5" customHeight="1" thickBot="1">
      <c r="A59" s="170"/>
      <c r="B59" s="183"/>
      <c r="C59" s="153" t="s">
        <v>46</v>
      </c>
      <c r="D59" s="150"/>
      <c r="E59" s="150"/>
      <c r="F59" s="150"/>
      <c r="G59" s="150"/>
      <c r="H59" s="150"/>
      <c r="I59" s="150"/>
      <c r="J59" s="2"/>
      <c r="K59" s="2"/>
      <c r="L59" s="2"/>
      <c r="M59" s="2"/>
      <c r="N59" s="2"/>
      <c r="O59" s="2"/>
      <c r="P59" s="2"/>
      <c r="Q59" s="2"/>
      <c r="R59" s="2"/>
      <c r="S59" s="2"/>
      <c r="T59" s="2"/>
      <c r="U59" s="2"/>
      <c r="V59" s="2"/>
      <c r="W59" s="2"/>
      <c r="X59" s="2"/>
    </row>
    <row r="60" spans="1:24" ht="12.75" customHeight="1" thickBot="1">
      <c r="A60" s="20" t="s">
        <v>47</v>
      </c>
      <c r="B60" s="3" t="s">
        <v>48</v>
      </c>
      <c r="C60" s="3"/>
      <c r="D60" s="4" t="s">
        <v>3</v>
      </c>
      <c r="E60" s="4" t="s">
        <v>4</v>
      </c>
      <c r="F60" s="4" t="s">
        <v>5</v>
      </c>
      <c r="G60" s="5" t="s">
        <v>6</v>
      </c>
      <c r="H60" s="53" t="s">
        <v>7</v>
      </c>
      <c r="I60" s="6" t="s">
        <v>8</v>
      </c>
      <c r="J60" s="2"/>
      <c r="K60" s="2"/>
      <c r="L60" s="2"/>
      <c r="M60" s="2"/>
      <c r="N60" s="2"/>
      <c r="O60" s="2"/>
      <c r="P60" s="2"/>
      <c r="Q60" s="2"/>
      <c r="R60" s="2"/>
      <c r="S60" s="2"/>
      <c r="T60" s="2"/>
      <c r="U60" s="2"/>
      <c r="V60" s="2"/>
      <c r="W60" s="2"/>
      <c r="X60" s="2"/>
    </row>
    <row r="61" spans="1:24" ht="12.75" customHeight="1" thickBot="1">
      <c r="A61" s="173" t="s">
        <v>49</v>
      </c>
      <c r="B61" s="173" t="s">
        <v>50</v>
      </c>
      <c r="C61" s="7" t="s">
        <v>11</v>
      </c>
      <c r="D61" s="116">
        <v>15</v>
      </c>
      <c r="E61" s="115">
        <v>16</v>
      </c>
      <c r="F61" s="115">
        <v>17</v>
      </c>
      <c r="G61" s="116">
        <v>18</v>
      </c>
      <c r="H61" s="117">
        <v>19</v>
      </c>
      <c r="I61" s="118">
        <v>20</v>
      </c>
      <c r="J61" s="2"/>
      <c r="K61" s="2"/>
      <c r="L61" s="2"/>
      <c r="M61" s="2"/>
      <c r="N61" s="2"/>
      <c r="O61" s="2"/>
      <c r="P61" s="2"/>
      <c r="Q61" s="2"/>
      <c r="R61" s="2"/>
      <c r="S61" s="2"/>
      <c r="T61" s="2"/>
      <c r="U61" s="2"/>
      <c r="V61" s="2"/>
      <c r="W61" s="2"/>
      <c r="X61" s="2"/>
    </row>
    <row r="62" spans="1:24" ht="35.25" customHeight="1" thickBot="1">
      <c r="A62" s="170"/>
      <c r="B62" s="170"/>
      <c r="C62" s="54" t="s">
        <v>12</v>
      </c>
      <c r="D62" s="8"/>
      <c r="E62" s="21"/>
      <c r="F62" s="9"/>
      <c r="G62" s="9"/>
      <c r="H62" s="55"/>
      <c r="I62" s="56"/>
      <c r="J62" s="2"/>
      <c r="K62" s="2"/>
      <c r="L62" s="2"/>
      <c r="M62" s="2"/>
      <c r="N62" s="2"/>
      <c r="O62" s="2"/>
      <c r="P62" s="2"/>
      <c r="Q62" s="2"/>
      <c r="R62" s="2"/>
      <c r="S62" s="2"/>
      <c r="T62" s="2"/>
      <c r="U62" s="2"/>
      <c r="V62" s="2"/>
      <c r="W62" s="2"/>
      <c r="X62" s="2"/>
    </row>
    <row r="63" spans="1:24" ht="12.75" customHeight="1" thickBot="1">
      <c r="A63" s="170"/>
      <c r="B63" s="170"/>
      <c r="C63" s="149" t="s">
        <v>13</v>
      </c>
      <c r="D63" s="150"/>
      <c r="E63" s="150"/>
      <c r="F63" s="150"/>
      <c r="G63" s="150"/>
      <c r="H63" s="150"/>
      <c r="I63" s="150"/>
      <c r="J63" s="2"/>
      <c r="K63" s="2"/>
      <c r="L63" s="2"/>
      <c r="M63" s="2"/>
      <c r="N63" s="2"/>
      <c r="O63" s="2"/>
      <c r="P63" s="2"/>
      <c r="Q63" s="2"/>
      <c r="R63" s="2"/>
      <c r="S63" s="2"/>
      <c r="T63" s="2"/>
      <c r="U63" s="2"/>
      <c r="V63" s="2"/>
      <c r="W63" s="2"/>
      <c r="X63" s="2"/>
    </row>
    <row r="64" spans="1:24" ht="69.75" customHeight="1" thickBot="1">
      <c r="A64" s="170"/>
      <c r="B64" s="171"/>
      <c r="C64" s="151" t="s">
        <v>51</v>
      </c>
      <c r="D64" s="152"/>
      <c r="E64" s="152"/>
      <c r="F64" s="152"/>
      <c r="G64" s="152"/>
      <c r="H64" s="152"/>
      <c r="I64" s="152"/>
      <c r="J64" s="2"/>
      <c r="K64" s="2"/>
      <c r="L64" s="2"/>
      <c r="M64" s="2"/>
      <c r="N64" s="2"/>
      <c r="O64" s="2"/>
      <c r="P64" s="2"/>
      <c r="Q64" s="2"/>
      <c r="R64" s="2"/>
      <c r="S64" s="2"/>
      <c r="T64" s="2"/>
      <c r="U64" s="2"/>
      <c r="V64" s="2"/>
      <c r="W64" s="2"/>
      <c r="X64" s="2"/>
    </row>
    <row r="65" spans="1:24" ht="24.75" customHeight="1" thickBot="1">
      <c r="A65" s="170"/>
      <c r="B65" s="3" t="s">
        <v>177</v>
      </c>
      <c r="C65" s="3"/>
      <c r="D65" s="4" t="s">
        <v>3</v>
      </c>
      <c r="E65" s="4" t="s">
        <v>4</v>
      </c>
      <c r="F65" s="4" t="s">
        <v>5</v>
      </c>
      <c r="G65" s="5" t="s">
        <v>6</v>
      </c>
      <c r="H65" s="53" t="s">
        <v>7</v>
      </c>
      <c r="I65" s="6" t="s">
        <v>8</v>
      </c>
      <c r="J65" s="2"/>
      <c r="K65" s="2"/>
      <c r="L65" s="2"/>
      <c r="M65" s="2"/>
      <c r="N65" s="2"/>
      <c r="O65" s="2"/>
      <c r="P65" s="2"/>
      <c r="Q65" s="2"/>
      <c r="R65" s="2"/>
      <c r="S65" s="2"/>
      <c r="T65" s="2"/>
      <c r="U65" s="2"/>
      <c r="V65" s="2"/>
      <c r="W65" s="2"/>
      <c r="X65" s="2"/>
    </row>
    <row r="66" spans="1:24" ht="12.75" customHeight="1" thickBot="1">
      <c r="A66" s="170"/>
      <c r="B66" s="181" t="s">
        <v>52</v>
      </c>
      <c r="C66" s="99" t="s">
        <v>11</v>
      </c>
      <c r="D66" s="116">
        <v>6</v>
      </c>
      <c r="E66" s="115">
        <v>7</v>
      </c>
      <c r="F66" s="115">
        <v>8</v>
      </c>
      <c r="G66" s="116">
        <v>9</v>
      </c>
      <c r="H66" s="117">
        <v>10</v>
      </c>
      <c r="I66" s="118">
        <v>11</v>
      </c>
      <c r="J66" s="2"/>
      <c r="K66" s="2"/>
      <c r="L66" s="2"/>
      <c r="M66" s="2"/>
      <c r="N66" s="2"/>
      <c r="O66" s="2"/>
      <c r="P66" s="2"/>
      <c r="Q66" s="2"/>
      <c r="R66" s="2"/>
      <c r="S66" s="2"/>
      <c r="T66" s="2"/>
      <c r="U66" s="2"/>
      <c r="V66" s="2"/>
      <c r="W66" s="2"/>
      <c r="X66" s="2"/>
    </row>
    <row r="67" spans="1:24" ht="12.75" customHeight="1" thickBot="1">
      <c r="A67" s="170"/>
      <c r="B67" s="182"/>
      <c r="C67" s="54" t="s">
        <v>12</v>
      </c>
      <c r="D67" s="8"/>
      <c r="E67" s="21"/>
      <c r="F67" s="9"/>
      <c r="G67" s="9"/>
      <c r="H67" s="55"/>
      <c r="I67" s="56"/>
      <c r="J67" s="2"/>
      <c r="K67" s="2"/>
      <c r="L67" s="2"/>
      <c r="M67" s="2"/>
      <c r="N67" s="2"/>
      <c r="O67" s="2"/>
      <c r="P67" s="2"/>
      <c r="Q67" s="2"/>
      <c r="R67" s="2"/>
      <c r="S67" s="2"/>
      <c r="T67" s="2"/>
      <c r="U67" s="2"/>
      <c r="V67" s="2"/>
      <c r="W67" s="2"/>
      <c r="X67" s="2"/>
    </row>
    <row r="68" spans="1:24" ht="12.75" customHeight="1" thickBot="1">
      <c r="A68" s="170"/>
      <c r="B68" s="182"/>
      <c r="C68" s="149" t="s">
        <v>13</v>
      </c>
      <c r="D68" s="150"/>
      <c r="E68" s="150"/>
      <c r="F68" s="150"/>
      <c r="G68" s="150"/>
      <c r="H68" s="150"/>
      <c r="I68" s="150"/>
      <c r="J68" s="2"/>
      <c r="K68" s="2"/>
      <c r="L68" s="2"/>
      <c r="M68" s="2"/>
      <c r="N68" s="2"/>
      <c r="O68" s="2"/>
      <c r="P68" s="2"/>
      <c r="Q68" s="2"/>
      <c r="R68" s="2"/>
      <c r="S68" s="2"/>
      <c r="T68" s="2"/>
      <c r="U68" s="2"/>
      <c r="V68" s="2"/>
      <c r="W68" s="2"/>
      <c r="X68" s="2"/>
    </row>
    <row r="69" spans="1:24" ht="79.5" customHeight="1" thickBot="1">
      <c r="A69" s="170"/>
      <c r="B69" s="183"/>
      <c r="C69" s="153" t="s">
        <v>53</v>
      </c>
      <c r="D69" s="150"/>
      <c r="E69" s="150"/>
      <c r="F69" s="150"/>
      <c r="G69" s="150"/>
      <c r="H69" s="150"/>
      <c r="I69" s="150"/>
      <c r="J69" s="2"/>
      <c r="K69" s="2"/>
      <c r="L69" s="2"/>
      <c r="M69" s="2"/>
      <c r="N69" s="2"/>
      <c r="O69" s="2"/>
      <c r="P69" s="2"/>
      <c r="Q69" s="2"/>
      <c r="R69" s="2"/>
      <c r="S69" s="2"/>
      <c r="T69" s="2"/>
      <c r="U69" s="2"/>
      <c r="V69" s="2"/>
      <c r="W69" s="2"/>
      <c r="X69" s="2"/>
    </row>
    <row r="70" spans="1:24" ht="38.25" customHeight="1" thickBot="1">
      <c r="A70" s="170"/>
      <c r="B70" s="130" t="s">
        <v>178</v>
      </c>
      <c r="C70" s="3"/>
      <c r="D70" s="4" t="s">
        <v>3</v>
      </c>
      <c r="E70" s="4" t="s">
        <v>4</v>
      </c>
      <c r="F70" s="4" t="s">
        <v>5</v>
      </c>
      <c r="G70" s="5" t="s">
        <v>6</v>
      </c>
      <c r="H70" s="53" t="s">
        <v>7</v>
      </c>
      <c r="I70" s="6" t="s">
        <v>8</v>
      </c>
      <c r="J70" s="2"/>
      <c r="K70" s="2"/>
      <c r="L70" s="2"/>
      <c r="M70" s="2"/>
      <c r="N70" s="2"/>
      <c r="O70" s="2"/>
      <c r="P70" s="2"/>
      <c r="Q70" s="2"/>
      <c r="R70" s="2"/>
      <c r="S70" s="2"/>
      <c r="T70" s="2"/>
      <c r="U70" s="2"/>
      <c r="V70" s="2"/>
      <c r="W70" s="2"/>
      <c r="X70" s="2"/>
    </row>
    <row r="71" spans="1:24" ht="18" customHeight="1" thickBot="1">
      <c r="A71" s="170"/>
      <c r="B71" s="181" t="s">
        <v>179</v>
      </c>
      <c r="C71" s="7" t="s">
        <v>11</v>
      </c>
      <c r="D71" s="131">
        <v>5</v>
      </c>
      <c r="E71" s="132">
        <v>7</v>
      </c>
      <c r="F71" s="132">
        <v>9</v>
      </c>
      <c r="G71" s="133">
        <v>11</v>
      </c>
      <c r="H71" s="134">
        <v>13</v>
      </c>
      <c r="I71" s="135">
        <v>15</v>
      </c>
      <c r="J71" s="2"/>
      <c r="K71" s="2"/>
      <c r="L71" s="2"/>
      <c r="M71" s="2"/>
      <c r="N71" s="2"/>
      <c r="O71" s="2"/>
      <c r="P71" s="2"/>
      <c r="Q71" s="2"/>
      <c r="R71" s="2"/>
      <c r="S71" s="2"/>
      <c r="T71" s="2"/>
      <c r="U71" s="2"/>
      <c r="V71" s="2"/>
      <c r="W71" s="2"/>
      <c r="X71" s="2"/>
    </row>
    <row r="72" spans="1:24" ht="17.25" customHeight="1" thickBot="1">
      <c r="A72" s="170"/>
      <c r="B72" s="182"/>
      <c r="C72" s="54" t="s">
        <v>12</v>
      </c>
      <c r="D72" s="8"/>
      <c r="E72" s="21"/>
      <c r="F72" s="9"/>
      <c r="G72" s="9"/>
      <c r="H72" s="55"/>
      <c r="I72" s="56"/>
      <c r="J72" s="2"/>
      <c r="K72" s="2"/>
      <c r="L72" s="2"/>
      <c r="M72" s="2"/>
      <c r="N72" s="2"/>
      <c r="O72" s="2"/>
      <c r="P72" s="2"/>
      <c r="Q72" s="2"/>
      <c r="R72" s="2"/>
      <c r="S72" s="2"/>
      <c r="T72" s="2"/>
      <c r="U72" s="2"/>
      <c r="V72" s="2"/>
      <c r="W72" s="2"/>
      <c r="X72" s="2"/>
    </row>
    <row r="73" spans="1:24" ht="18.75" customHeight="1" thickBot="1">
      <c r="A73" s="170"/>
      <c r="B73" s="182"/>
      <c r="C73" s="149" t="s">
        <v>54</v>
      </c>
      <c r="D73" s="150"/>
      <c r="E73" s="150"/>
      <c r="F73" s="150"/>
      <c r="G73" s="150"/>
      <c r="H73" s="150"/>
      <c r="I73" s="150"/>
      <c r="J73" s="2"/>
      <c r="K73" s="2"/>
      <c r="L73" s="2"/>
      <c r="M73" s="2"/>
      <c r="N73" s="2"/>
      <c r="O73" s="2"/>
      <c r="P73" s="2"/>
      <c r="Q73" s="2"/>
      <c r="R73" s="2"/>
      <c r="S73" s="2"/>
      <c r="T73" s="2"/>
      <c r="U73" s="2"/>
      <c r="V73" s="2"/>
      <c r="W73" s="2"/>
      <c r="X73" s="2"/>
    </row>
    <row r="74" spans="1:24" ht="36.75" customHeight="1" thickBot="1">
      <c r="A74" s="170"/>
      <c r="B74" s="183"/>
      <c r="C74" s="167" t="s">
        <v>55</v>
      </c>
      <c r="D74" s="168"/>
      <c r="E74" s="168"/>
      <c r="F74" s="168"/>
      <c r="G74" s="168"/>
      <c r="H74" s="168"/>
      <c r="I74" s="168"/>
      <c r="J74" s="2"/>
      <c r="K74" s="2"/>
      <c r="L74" s="2"/>
      <c r="M74" s="2"/>
      <c r="N74" s="2"/>
      <c r="O74" s="2"/>
      <c r="P74" s="2"/>
      <c r="Q74" s="2"/>
      <c r="R74" s="2"/>
      <c r="S74" s="2"/>
      <c r="T74" s="2"/>
      <c r="U74" s="2"/>
      <c r="V74" s="2"/>
      <c r="W74" s="2"/>
      <c r="X74" s="2"/>
    </row>
    <row r="75" spans="1:24" ht="30" customHeight="1" thickBot="1">
      <c r="A75" s="170"/>
      <c r="B75" s="3" t="s">
        <v>56</v>
      </c>
      <c r="C75" s="3"/>
      <c r="D75" s="4" t="s">
        <v>3</v>
      </c>
      <c r="E75" s="4" t="s">
        <v>4</v>
      </c>
      <c r="F75" s="4" t="s">
        <v>5</v>
      </c>
      <c r="G75" s="5" t="s">
        <v>6</v>
      </c>
      <c r="H75" s="53" t="s">
        <v>7</v>
      </c>
      <c r="I75" s="6" t="s">
        <v>8</v>
      </c>
      <c r="J75" s="2"/>
      <c r="K75" s="2"/>
      <c r="L75" s="2"/>
      <c r="M75" s="2"/>
      <c r="N75" s="2"/>
      <c r="O75" s="2"/>
      <c r="P75" s="2"/>
      <c r="Q75" s="2"/>
      <c r="R75" s="2"/>
      <c r="S75" s="2"/>
      <c r="T75" s="2"/>
      <c r="U75" s="2"/>
      <c r="V75" s="2"/>
      <c r="W75" s="2"/>
      <c r="X75" s="2"/>
    </row>
    <row r="76" spans="1:24" ht="30" customHeight="1" thickBot="1">
      <c r="A76" s="170"/>
      <c r="B76" s="173" t="s">
        <v>57</v>
      </c>
      <c r="C76" s="7" t="s">
        <v>11</v>
      </c>
      <c r="D76" s="116">
        <v>44</v>
      </c>
      <c r="E76" s="115">
        <v>44</v>
      </c>
      <c r="F76" s="115">
        <v>46</v>
      </c>
      <c r="G76" s="116">
        <v>47</v>
      </c>
      <c r="H76" s="117">
        <v>49</v>
      </c>
      <c r="I76" s="118">
        <v>50</v>
      </c>
      <c r="J76" s="2"/>
      <c r="K76" s="2"/>
      <c r="L76" s="2"/>
      <c r="M76" s="2"/>
      <c r="N76" s="2"/>
      <c r="O76" s="2"/>
      <c r="P76" s="2"/>
      <c r="Q76" s="2"/>
      <c r="R76" s="2"/>
      <c r="S76" s="2"/>
      <c r="T76" s="2"/>
      <c r="U76" s="2"/>
      <c r="V76" s="2"/>
      <c r="W76" s="2"/>
      <c r="X76" s="2"/>
    </row>
    <row r="77" spans="1:24" ht="59.25" customHeight="1" thickBot="1">
      <c r="A77" s="170"/>
      <c r="B77" s="170"/>
      <c r="C77" s="54" t="s">
        <v>12</v>
      </c>
      <c r="D77" s="8"/>
      <c r="E77" s="9"/>
      <c r="F77" s="9"/>
      <c r="G77" s="9"/>
      <c r="H77" s="55"/>
      <c r="I77" s="56"/>
      <c r="J77" s="2"/>
      <c r="K77" s="2"/>
      <c r="L77" s="2"/>
      <c r="M77" s="2"/>
      <c r="N77" s="2"/>
      <c r="O77" s="2"/>
      <c r="P77" s="2"/>
      <c r="Q77" s="2"/>
      <c r="R77" s="2"/>
      <c r="S77" s="2"/>
      <c r="T77" s="2"/>
      <c r="U77" s="2"/>
      <c r="V77" s="2"/>
      <c r="W77" s="2"/>
      <c r="X77" s="2"/>
    </row>
    <row r="78" spans="1:24" ht="30" customHeight="1" thickBot="1">
      <c r="A78" s="170"/>
      <c r="B78" s="170"/>
      <c r="C78" s="149" t="s">
        <v>13</v>
      </c>
      <c r="D78" s="150"/>
      <c r="E78" s="150"/>
      <c r="F78" s="150"/>
      <c r="G78" s="150"/>
      <c r="H78" s="150"/>
      <c r="I78" s="150"/>
      <c r="J78" s="2"/>
      <c r="K78" s="2"/>
      <c r="L78" s="2"/>
      <c r="M78" s="2"/>
      <c r="N78" s="2"/>
      <c r="O78" s="2"/>
      <c r="P78" s="2"/>
      <c r="Q78" s="2"/>
      <c r="R78" s="2"/>
      <c r="S78" s="2"/>
      <c r="T78" s="2"/>
      <c r="U78" s="2"/>
      <c r="V78" s="2"/>
      <c r="W78" s="2"/>
      <c r="X78" s="2"/>
    </row>
    <row r="79" spans="1:24" ht="96.75" customHeight="1" thickBot="1">
      <c r="A79" s="170"/>
      <c r="B79" s="171"/>
      <c r="C79" s="153" t="s">
        <v>58</v>
      </c>
      <c r="D79" s="150"/>
      <c r="E79" s="150"/>
      <c r="F79" s="150"/>
      <c r="G79" s="150"/>
      <c r="H79" s="150"/>
      <c r="I79" s="150"/>
      <c r="J79" s="2"/>
      <c r="K79" s="2"/>
      <c r="L79" s="2"/>
      <c r="M79" s="2"/>
      <c r="N79" s="2"/>
      <c r="O79" s="2"/>
      <c r="P79" s="2"/>
      <c r="Q79" s="2"/>
      <c r="R79" s="2"/>
      <c r="S79" s="2"/>
      <c r="T79" s="2"/>
      <c r="U79" s="2"/>
      <c r="V79" s="2"/>
      <c r="W79" s="2"/>
      <c r="X79" s="2"/>
    </row>
    <row r="80" spans="1:24" ht="24.75" customHeight="1" thickBot="1">
      <c r="A80" s="20" t="s">
        <v>59</v>
      </c>
      <c r="B80" s="3" t="s">
        <v>60</v>
      </c>
      <c r="C80" s="3"/>
      <c r="D80" s="4" t="s">
        <v>3</v>
      </c>
      <c r="E80" s="4" t="s">
        <v>4</v>
      </c>
      <c r="F80" s="4" t="s">
        <v>5</v>
      </c>
      <c r="G80" s="5" t="s">
        <v>6</v>
      </c>
      <c r="H80" s="53" t="s">
        <v>7</v>
      </c>
      <c r="I80" s="6" t="s">
        <v>8</v>
      </c>
      <c r="J80" s="2"/>
      <c r="K80" s="2"/>
      <c r="L80" s="2"/>
      <c r="M80" s="2"/>
      <c r="N80" s="2"/>
      <c r="O80" s="2"/>
      <c r="P80" s="2"/>
      <c r="Q80" s="2"/>
      <c r="R80" s="2"/>
      <c r="S80" s="2"/>
      <c r="T80" s="2"/>
      <c r="U80" s="2"/>
      <c r="V80" s="2"/>
      <c r="W80" s="2"/>
      <c r="X80" s="2"/>
    </row>
    <row r="81" spans="1:24" ht="12.75" customHeight="1" thickBot="1">
      <c r="A81" s="173" t="s">
        <v>61</v>
      </c>
      <c r="B81" s="173" t="s">
        <v>62</v>
      </c>
      <c r="C81" s="7" t="s">
        <v>11</v>
      </c>
      <c r="D81" s="67">
        <v>6</v>
      </c>
      <c r="E81" s="68">
        <v>0.08</v>
      </c>
      <c r="F81" s="69"/>
      <c r="G81" s="67"/>
      <c r="H81" s="66"/>
      <c r="I81" s="10"/>
      <c r="J81" s="2"/>
      <c r="K81" s="2"/>
      <c r="L81" s="2"/>
      <c r="M81" s="2"/>
      <c r="N81" s="2"/>
      <c r="O81" s="2"/>
      <c r="P81" s="2"/>
      <c r="Q81" s="2"/>
      <c r="R81" s="2"/>
      <c r="S81" s="2"/>
      <c r="T81" s="2"/>
      <c r="U81" s="2"/>
      <c r="V81" s="2"/>
      <c r="W81" s="2"/>
      <c r="X81" s="2"/>
    </row>
    <row r="82" spans="1:24" ht="12.75" customHeight="1" thickBot="1">
      <c r="A82" s="170"/>
      <c r="B82" s="170"/>
      <c r="C82" s="54" t="s">
        <v>12</v>
      </c>
      <c r="D82" s="8"/>
      <c r="E82" s="21"/>
      <c r="F82" s="9"/>
      <c r="G82" s="9"/>
      <c r="H82" s="55"/>
      <c r="I82" s="56"/>
      <c r="J82" s="2"/>
      <c r="K82" s="2"/>
      <c r="L82" s="2"/>
      <c r="M82" s="2"/>
      <c r="N82" s="2"/>
      <c r="O82" s="2"/>
      <c r="P82" s="2"/>
      <c r="Q82" s="2"/>
      <c r="R82" s="2"/>
      <c r="S82" s="2"/>
      <c r="T82" s="2"/>
      <c r="U82" s="2"/>
      <c r="V82" s="2"/>
      <c r="W82" s="2"/>
      <c r="X82" s="2"/>
    </row>
    <row r="83" spans="1:24" ht="12.75" customHeight="1" thickBot="1">
      <c r="A83" s="170"/>
      <c r="B83" s="170"/>
      <c r="C83" s="149" t="s">
        <v>13</v>
      </c>
      <c r="D83" s="150"/>
      <c r="E83" s="150"/>
      <c r="F83" s="150"/>
      <c r="G83" s="150"/>
      <c r="H83" s="150"/>
      <c r="I83" s="150"/>
      <c r="J83" s="2"/>
      <c r="K83" s="2"/>
      <c r="L83" s="2"/>
      <c r="M83" s="2"/>
      <c r="N83" s="2"/>
      <c r="O83" s="2"/>
      <c r="P83" s="2"/>
      <c r="Q83" s="2"/>
      <c r="R83" s="2"/>
      <c r="S83" s="2"/>
      <c r="T83" s="2"/>
      <c r="U83" s="2"/>
      <c r="V83" s="2"/>
      <c r="W83" s="2"/>
      <c r="X83" s="2"/>
    </row>
    <row r="84" spans="1:24" ht="44.25" customHeight="1" thickBot="1">
      <c r="A84" s="170"/>
      <c r="B84" s="171"/>
      <c r="C84" s="151" t="s">
        <v>63</v>
      </c>
      <c r="D84" s="152"/>
      <c r="E84" s="152"/>
      <c r="F84" s="152"/>
      <c r="G84" s="152"/>
      <c r="H84" s="152"/>
      <c r="I84" s="152"/>
      <c r="J84" s="2"/>
      <c r="K84" s="2"/>
      <c r="L84" s="2"/>
      <c r="M84" s="2"/>
      <c r="N84" s="2"/>
      <c r="O84" s="2"/>
      <c r="P84" s="2"/>
      <c r="Q84" s="2"/>
      <c r="R84" s="2"/>
      <c r="S84" s="2"/>
      <c r="T84" s="2"/>
      <c r="U84" s="2"/>
      <c r="V84" s="2"/>
      <c r="W84" s="2"/>
      <c r="X84" s="2"/>
    </row>
    <row r="85" spans="1:24" ht="12.75" customHeight="1" thickBot="1">
      <c r="A85" s="170"/>
      <c r="B85" s="3" t="s">
        <v>64</v>
      </c>
      <c r="C85" s="3"/>
      <c r="D85" s="4" t="s">
        <v>3</v>
      </c>
      <c r="E85" s="4" t="s">
        <v>4</v>
      </c>
      <c r="F85" s="4" t="s">
        <v>5</v>
      </c>
      <c r="G85" s="5" t="s">
        <v>6</v>
      </c>
      <c r="H85" s="53" t="s">
        <v>7</v>
      </c>
      <c r="I85" s="6" t="s">
        <v>8</v>
      </c>
      <c r="J85" s="2"/>
      <c r="K85" s="2"/>
      <c r="L85" s="2"/>
      <c r="M85" s="2"/>
      <c r="N85" s="2"/>
      <c r="O85" s="2"/>
      <c r="P85" s="2"/>
      <c r="Q85" s="2"/>
      <c r="R85" s="2"/>
      <c r="S85" s="2"/>
      <c r="T85" s="2"/>
      <c r="U85" s="2"/>
      <c r="V85" s="2"/>
      <c r="W85" s="2"/>
      <c r="X85" s="2"/>
    </row>
    <row r="86" spans="1:24" ht="12.75" customHeight="1" thickBot="1">
      <c r="A86" s="170"/>
      <c r="B86" s="173" t="s">
        <v>65</v>
      </c>
      <c r="C86" s="7" t="s">
        <v>11</v>
      </c>
      <c r="D86" s="67"/>
      <c r="E86" s="70" t="s">
        <v>66</v>
      </c>
      <c r="F86" s="71"/>
      <c r="G86" s="72"/>
      <c r="H86" s="73"/>
      <c r="I86" s="22"/>
      <c r="J86" s="2"/>
      <c r="K86" s="2"/>
      <c r="L86" s="2"/>
      <c r="M86" s="2"/>
      <c r="N86" s="2"/>
      <c r="O86" s="2"/>
      <c r="P86" s="2"/>
      <c r="Q86" s="2"/>
      <c r="R86" s="2"/>
      <c r="S86" s="2"/>
      <c r="T86" s="2"/>
      <c r="U86" s="2"/>
      <c r="V86" s="2"/>
      <c r="W86" s="2"/>
      <c r="X86" s="2"/>
    </row>
    <row r="87" spans="1:24" ht="12.75" customHeight="1" thickBot="1">
      <c r="A87" s="170"/>
      <c r="B87" s="170"/>
      <c r="C87" s="54" t="s">
        <v>12</v>
      </c>
      <c r="D87" s="8"/>
      <c r="E87" s="21"/>
      <c r="F87" s="9"/>
      <c r="G87" s="9"/>
      <c r="H87" s="55"/>
      <c r="I87" s="56"/>
      <c r="J87" s="2"/>
      <c r="K87" s="2"/>
      <c r="L87" s="2"/>
      <c r="M87" s="2"/>
      <c r="N87" s="2"/>
      <c r="O87" s="2"/>
      <c r="P87" s="2"/>
      <c r="Q87" s="2"/>
      <c r="R87" s="2"/>
      <c r="S87" s="2"/>
      <c r="T87" s="2"/>
      <c r="U87" s="2"/>
      <c r="V87" s="2"/>
      <c r="W87" s="2"/>
      <c r="X87" s="2"/>
    </row>
    <row r="88" spans="1:24" ht="12.75" customHeight="1" thickBot="1">
      <c r="A88" s="170"/>
      <c r="B88" s="170"/>
      <c r="C88" s="149" t="s">
        <v>13</v>
      </c>
      <c r="D88" s="150"/>
      <c r="E88" s="150"/>
      <c r="F88" s="150"/>
      <c r="G88" s="150"/>
      <c r="H88" s="150"/>
      <c r="I88" s="150"/>
      <c r="J88" s="2"/>
      <c r="K88" s="2"/>
      <c r="L88" s="2"/>
      <c r="M88" s="2"/>
      <c r="N88" s="2"/>
      <c r="O88" s="2"/>
      <c r="P88" s="2"/>
      <c r="Q88" s="2"/>
      <c r="R88" s="2"/>
      <c r="S88" s="2"/>
      <c r="T88" s="2"/>
      <c r="U88" s="2"/>
      <c r="V88" s="2"/>
      <c r="W88" s="2"/>
      <c r="X88" s="2"/>
    </row>
    <row r="89" spans="1:24" ht="45.75" customHeight="1" thickBot="1">
      <c r="A89" s="65"/>
      <c r="B89" s="171"/>
      <c r="C89" s="151" t="s">
        <v>67</v>
      </c>
      <c r="D89" s="152"/>
      <c r="E89" s="152"/>
      <c r="F89" s="152"/>
      <c r="G89" s="152"/>
      <c r="H89" s="152"/>
      <c r="I89" s="152"/>
      <c r="J89" s="2"/>
      <c r="K89" s="2"/>
      <c r="L89" s="2"/>
      <c r="M89" s="2"/>
      <c r="N89" s="2"/>
      <c r="O89" s="2"/>
      <c r="P89" s="2"/>
      <c r="Q89" s="2"/>
      <c r="R89" s="2"/>
      <c r="S89" s="2"/>
      <c r="T89" s="2"/>
      <c r="U89" s="2"/>
      <c r="V89" s="2"/>
      <c r="W89" s="2"/>
      <c r="X89" s="2"/>
    </row>
    <row r="90" spans="1:24" ht="12.75" customHeight="1" thickBot="1">
      <c r="A90" s="65"/>
      <c r="B90" s="3" t="s">
        <v>68</v>
      </c>
      <c r="C90" s="3"/>
      <c r="D90" s="4" t="s">
        <v>3</v>
      </c>
      <c r="E90" s="4" t="s">
        <v>4</v>
      </c>
      <c r="F90" s="4" t="s">
        <v>5</v>
      </c>
      <c r="G90" s="5" t="s">
        <v>6</v>
      </c>
      <c r="H90" s="53" t="s">
        <v>7</v>
      </c>
      <c r="I90" s="6" t="s">
        <v>8</v>
      </c>
      <c r="J90" s="2"/>
      <c r="K90" s="2"/>
      <c r="L90" s="2"/>
      <c r="M90" s="2"/>
      <c r="N90" s="2"/>
      <c r="O90" s="2"/>
      <c r="P90" s="2"/>
      <c r="Q90" s="2"/>
      <c r="R90" s="2"/>
      <c r="S90" s="2"/>
      <c r="T90" s="2"/>
      <c r="U90" s="2"/>
      <c r="V90" s="2"/>
      <c r="W90" s="2"/>
      <c r="X90" s="2"/>
    </row>
    <row r="91" spans="1:24" ht="12.75" customHeight="1" thickBot="1">
      <c r="A91" s="65"/>
      <c r="B91" s="173" t="s">
        <v>69</v>
      </c>
      <c r="C91" s="7" t="s">
        <v>11</v>
      </c>
      <c r="D91" s="9"/>
      <c r="E91" s="74" t="s">
        <v>70</v>
      </c>
      <c r="F91" s="74"/>
      <c r="G91" s="9"/>
      <c r="H91" s="55"/>
      <c r="I91" s="56"/>
      <c r="J91" s="2"/>
      <c r="K91" s="2"/>
      <c r="L91" s="2"/>
      <c r="M91" s="2"/>
      <c r="N91" s="2"/>
      <c r="O91" s="2"/>
      <c r="P91" s="2"/>
      <c r="Q91" s="2"/>
      <c r="R91" s="2"/>
      <c r="S91" s="2"/>
      <c r="T91" s="2"/>
      <c r="U91" s="2"/>
      <c r="V91" s="2"/>
      <c r="W91" s="2"/>
      <c r="X91" s="2"/>
    </row>
    <row r="92" spans="1:24" ht="12.75" customHeight="1" thickBot="1">
      <c r="A92" s="65"/>
      <c r="B92" s="170"/>
      <c r="C92" s="54" t="s">
        <v>12</v>
      </c>
      <c r="D92" s="8"/>
      <c r="E92" s="9" t="s">
        <v>71</v>
      </c>
      <c r="F92" s="9"/>
      <c r="G92" s="9"/>
      <c r="H92" s="55"/>
      <c r="I92" s="56"/>
      <c r="J92" s="2"/>
      <c r="K92" s="2"/>
      <c r="L92" s="2"/>
      <c r="M92" s="2"/>
      <c r="N92" s="2"/>
      <c r="O92" s="2"/>
      <c r="P92" s="2"/>
      <c r="Q92" s="2"/>
      <c r="R92" s="2"/>
      <c r="S92" s="2"/>
      <c r="T92" s="2"/>
      <c r="U92" s="2"/>
      <c r="V92" s="2"/>
      <c r="W92" s="2"/>
      <c r="X92" s="2"/>
    </row>
    <row r="93" spans="1:24" ht="12.75" customHeight="1" thickBot="1">
      <c r="A93" s="65"/>
      <c r="B93" s="170"/>
      <c r="C93" s="149" t="s">
        <v>13</v>
      </c>
      <c r="D93" s="150"/>
      <c r="E93" s="150"/>
      <c r="F93" s="150"/>
      <c r="G93" s="150"/>
      <c r="H93" s="150"/>
      <c r="I93" s="150"/>
      <c r="J93" s="2"/>
      <c r="K93" s="2"/>
      <c r="L93" s="2"/>
      <c r="M93" s="2"/>
      <c r="N93" s="2"/>
      <c r="O93" s="2"/>
      <c r="P93" s="2"/>
      <c r="Q93" s="2"/>
      <c r="R93" s="2"/>
      <c r="S93" s="2"/>
      <c r="T93" s="2"/>
      <c r="U93" s="2"/>
      <c r="V93" s="2"/>
      <c r="W93" s="2"/>
      <c r="X93" s="2"/>
    </row>
    <row r="94" spans="1:24" ht="38.25" customHeight="1" thickBot="1">
      <c r="A94" s="65"/>
      <c r="B94" s="171"/>
      <c r="C94" s="151" t="s">
        <v>72</v>
      </c>
      <c r="D94" s="152"/>
      <c r="E94" s="152"/>
      <c r="F94" s="152"/>
      <c r="G94" s="152"/>
      <c r="H94" s="152"/>
      <c r="I94" s="152"/>
      <c r="J94" s="2"/>
      <c r="K94" s="2"/>
      <c r="L94" s="2"/>
      <c r="M94" s="2"/>
      <c r="N94" s="2"/>
      <c r="O94" s="2"/>
      <c r="P94" s="2"/>
      <c r="Q94" s="2"/>
      <c r="R94" s="2"/>
      <c r="S94" s="2"/>
      <c r="T94" s="2"/>
      <c r="U94" s="2"/>
      <c r="V94" s="2"/>
      <c r="W94" s="2"/>
      <c r="X94" s="2"/>
    </row>
    <row r="95" spans="1:24" ht="12.75" customHeight="1">
      <c r="A95" s="23"/>
      <c r="B95" s="23"/>
      <c r="C95" s="23"/>
      <c r="D95" s="23"/>
      <c r="E95" s="23"/>
      <c r="F95" s="23"/>
      <c r="G95" s="23"/>
      <c r="H95" s="23"/>
      <c r="I95" s="23"/>
      <c r="J95" s="2"/>
      <c r="K95" s="2"/>
      <c r="L95" s="2"/>
      <c r="M95" s="2"/>
      <c r="N95" s="2"/>
      <c r="O95" s="2"/>
      <c r="P95" s="2"/>
      <c r="Q95" s="2"/>
      <c r="R95" s="2"/>
      <c r="S95" s="2"/>
      <c r="T95" s="2"/>
      <c r="U95" s="2"/>
      <c r="V95" s="2"/>
      <c r="W95" s="2"/>
      <c r="X95" s="2"/>
    </row>
    <row r="96" spans="1:24" ht="12.75" customHeight="1" thickBot="1">
      <c r="A96" s="23"/>
      <c r="B96" s="23"/>
      <c r="C96" s="23"/>
      <c r="D96" s="23"/>
      <c r="E96" s="23"/>
      <c r="F96" s="23"/>
      <c r="G96" s="23"/>
      <c r="H96" s="23"/>
      <c r="I96" s="23"/>
      <c r="J96" s="2"/>
      <c r="K96" s="2"/>
      <c r="L96" s="2"/>
      <c r="M96" s="2"/>
      <c r="N96" s="2"/>
      <c r="O96" s="2"/>
      <c r="P96" s="2"/>
      <c r="Q96" s="2"/>
      <c r="R96" s="2"/>
      <c r="S96" s="2"/>
      <c r="T96" s="2"/>
      <c r="U96" s="2"/>
      <c r="V96" s="2"/>
      <c r="W96" s="2"/>
      <c r="X96" s="2"/>
    </row>
    <row r="97" spans="1:24" ht="12.75" customHeight="1" thickBot="1">
      <c r="A97" s="51" t="s">
        <v>73</v>
      </c>
      <c r="B97" s="24" t="s">
        <v>74</v>
      </c>
      <c r="C97" s="24"/>
      <c r="D97" s="4" t="s">
        <v>3</v>
      </c>
      <c r="E97" s="4" t="s">
        <v>4</v>
      </c>
      <c r="F97" s="4" t="s">
        <v>5</v>
      </c>
      <c r="G97" s="5" t="s">
        <v>6</v>
      </c>
      <c r="H97" s="53" t="s">
        <v>7</v>
      </c>
      <c r="I97" s="6" t="s">
        <v>8</v>
      </c>
      <c r="J97" s="2"/>
      <c r="K97" s="2"/>
      <c r="L97" s="2"/>
      <c r="M97" s="2"/>
      <c r="N97" s="2"/>
      <c r="O97" s="2"/>
      <c r="P97" s="2"/>
      <c r="Q97" s="2"/>
      <c r="R97" s="2"/>
      <c r="S97" s="2"/>
      <c r="T97" s="2"/>
      <c r="U97" s="2"/>
      <c r="V97" s="2"/>
      <c r="W97" s="2"/>
      <c r="X97" s="2"/>
    </row>
    <row r="98" spans="1:24" ht="72" customHeight="1" thickBot="1">
      <c r="A98" s="173" t="s">
        <v>75</v>
      </c>
      <c r="B98" s="177" t="s">
        <v>185</v>
      </c>
      <c r="C98" s="7" t="s">
        <v>11</v>
      </c>
      <c r="D98" s="136" t="s">
        <v>76</v>
      </c>
      <c r="E98" s="137" t="s">
        <v>186</v>
      </c>
      <c r="F98" s="75"/>
      <c r="G98" s="75"/>
      <c r="H98" s="75"/>
      <c r="I98" s="75"/>
      <c r="J98" s="2"/>
      <c r="K98" s="2"/>
      <c r="L98" s="2"/>
      <c r="M98" s="2"/>
      <c r="N98" s="2"/>
      <c r="O98" s="2"/>
      <c r="P98" s="2"/>
      <c r="Q98" s="2"/>
      <c r="R98" s="2"/>
      <c r="S98" s="2"/>
      <c r="T98" s="2"/>
      <c r="U98" s="2"/>
      <c r="V98" s="2"/>
      <c r="W98" s="2"/>
      <c r="X98" s="2"/>
    </row>
    <row r="99" spans="1:24" ht="16.5" customHeight="1" thickBot="1">
      <c r="A99" s="170"/>
      <c r="B99" s="178"/>
      <c r="C99" s="54" t="s">
        <v>12</v>
      </c>
      <c r="D99" s="8"/>
      <c r="E99" s="9"/>
      <c r="F99" s="9"/>
      <c r="G99" s="9"/>
      <c r="H99" s="9"/>
      <c r="I99" s="56"/>
      <c r="J99" s="2"/>
      <c r="K99" s="2"/>
      <c r="L99" s="2"/>
      <c r="M99" s="2"/>
      <c r="N99" s="2"/>
      <c r="O99" s="2"/>
      <c r="P99" s="2"/>
      <c r="Q99" s="2"/>
      <c r="R99" s="2"/>
      <c r="S99" s="2"/>
      <c r="T99" s="2"/>
      <c r="U99" s="2"/>
      <c r="V99" s="2"/>
      <c r="W99" s="2"/>
      <c r="X99" s="2"/>
    </row>
    <row r="100" spans="1:24" ht="12.75" customHeight="1" thickBot="1">
      <c r="A100" s="170"/>
      <c r="B100" s="178"/>
      <c r="C100" s="149" t="s">
        <v>13</v>
      </c>
      <c r="D100" s="150"/>
      <c r="E100" s="150"/>
      <c r="F100" s="150"/>
      <c r="G100" s="150"/>
      <c r="H100" s="150"/>
      <c r="I100" s="150"/>
      <c r="J100" s="2"/>
      <c r="K100" s="2"/>
      <c r="L100" s="2"/>
      <c r="M100" s="2"/>
      <c r="N100" s="2"/>
      <c r="O100" s="2"/>
      <c r="P100" s="2"/>
      <c r="Q100" s="2"/>
      <c r="R100" s="2"/>
      <c r="S100" s="2"/>
      <c r="T100" s="2"/>
      <c r="U100" s="2"/>
      <c r="V100" s="2"/>
      <c r="W100" s="2"/>
      <c r="X100" s="2"/>
    </row>
    <row r="101" spans="1:24" ht="12.75" customHeight="1" thickBot="1">
      <c r="A101" s="170"/>
      <c r="B101" s="179"/>
      <c r="C101" s="153" t="s">
        <v>77</v>
      </c>
      <c r="D101" s="150"/>
      <c r="E101" s="150"/>
      <c r="F101" s="150"/>
      <c r="G101" s="150"/>
      <c r="H101" s="150"/>
      <c r="I101" s="150"/>
      <c r="J101" s="2"/>
      <c r="K101" s="2"/>
      <c r="L101" s="2"/>
      <c r="M101" s="2"/>
      <c r="N101" s="2"/>
      <c r="O101" s="2"/>
      <c r="P101" s="2"/>
      <c r="Q101" s="2"/>
      <c r="R101" s="2"/>
      <c r="S101" s="2"/>
      <c r="T101" s="2"/>
      <c r="U101" s="2"/>
      <c r="V101" s="2"/>
      <c r="W101" s="2"/>
      <c r="X101" s="2"/>
    </row>
    <row r="102" spans="1:24" ht="35.25" customHeight="1" thickBot="1">
      <c r="A102" s="170"/>
      <c r="B102" s="76" t="s">
        <v>78</v>
      </c>
      <c r="C102" s="76"/>
      <c r="D102" s="4" t="s">
        <v>3</v>
      </c>
      <c r="E102" s="4" t="s">
        <v>4</v>
      </c>
      <c r="F102" s="4" t="s">
        <v>5</v>
      </c>
      <c r="G102" s="5" t="s">
        <v>6</v>
      </c>
      <c r="H102" s="53" t="s">
        <v>7</v>
      </c>
      <c r="I102" s="6" t="s">
        <v>8</v>
      </c>
      <c r="J102" s="2"/>
      <c r="K102" s="2"/>
      <c r="L102" s="2"/>
      <c r="M102" s="2"/>
      <c r="N102" s="2"/>
      <c r="O102" s="2"/>
      <c r="P102" s="2"/>
      <c r="Q102" s="2"/>
      <c r="R102" s="2"/>
      <c r="S102" s="2"/>
      <c r="T102" s="2"/>
      <c r="U102" s="2"/>
      <c r="V102" s="2"/>
      <c r="W102" s="2"/>
      <c r="X102" s="2"/>
    </row>
    <row r="103" spans="1:24" ht="99.75" customHeight="1" thickBot="1">
      <c r="A103" s="170"/>
      <c r="B103" s="180" t="s">
        <v>79</v>
      </c>
      <c r="C103" s="77"/>
      <c r="D103" s="137" t="s">
        <v>80</v>
      </c>
      <c r="E103" s="137" t="s">
        <v>81</v>
      </c>
      <c r="F103" s="78"/>
      <c r="G103" s="78"/>
      <c r="H103" s="78"/>
      <c r="I103" s="78"/>
      <c r="J103" s="2"/>
      <c r="K103" s="2"/>
      <c r="L103" s="2"/>
      <c r="M103" s="2"/>
      <c r="N103" s="2"/>
      <c r="O103" s="2"/>
      <c r="P103" s="2"/>
      <c r="Q103" s="2"/>
      <c r="R103" s="2"/>
      <c r="S103" s="2"/>
      <c r="T103" s="2"/>
      <c r="U103" s="2"/>
      <c r="V103" s="2"/>
      <c r="W103" s="2"/>
      <c r="X103" s="2"/>
    </row>
    <row r="104" spans="1:24" ht="15" customHeight="1" thickBot="1">
      <c r="A104" s="170"/>
      <c r="B104" s="178"/>
      <c r="C104" s="7" t="s">
        <v>12</v>
      </c>
      <c r="D104" s="8"/>
      <c r="E104" s="9"/>
      <c r="F104" s="9"/>
      <c r="G104" s="9"/>
      <c r="H104" s="55"/>
      <c r="I104" s="56"/>
      <c r="J104" s="2"/>
      <c r="K104" s="2"/>
      <c r="L104" s="2"/>
      <c r="M104" s="2"/>
      <c r="N104" s="2"/>
      <c r="O104" s="2"/>
      <c r="P104" s="2"/>
      <c r="Q104" s="2"/>
      <c r="R104" s="2"/>
      <c r="S104" s="2"/>
      <c r="T104" s="2"/>
      <c r="U104" s="2"/>
      <c r="V104" s="2"/>
      <c r="W104" s="2"/>
      <c r="X104" s="2"/>
    </row>
    <row r="105" spans="1:24" ht="15" customHeight="1" thickBot="1">
      <c r="A105" s="170"/>
      <c r="B105" s="178"/>
      <c r="C105" s="162" t="s">
        <v>13</v>
      </c>
      <c r="D105" s="159"/>
      <c r="E105" s="159"/>
      <c r="F105" s="159"/>
      <c r="G105" s="159"/>
      <c r="H105" s="159"/>
      <c r="I105" s="159"/>
      <c r="J105" s="2"/>
      <c r="K105" s="2"/>
      <c r="L105" s="2"/>
      <c r="M105" s="2"/>
      <c r="N105" s="2"/>
      <c r="O105" s="2"/>
      <c r="P105" s="2"/>
      <c r="Q105" s="2"/>
      <c r="R105" s="2"/>
      <c r="S105" s="2"/>
      <c r="T105" s="2"/>
      <c r="U105" s="2"/>
      <c r="V105" s="2"/>
      <c r="W105" s="2"/>
      <c r="X105" s="2"/>
    </row>
    <row r="106" spans="1:24" ht="40.5" customHeight="1" thickBot="1">
      <c r="A106" s="170"/>
      <c r="B106" s="179"/>
      <c r="C106" s="153"/>
      <c r="D106" s="150"/>
      <c r="E106" s="150"/>
      <c r="F106" s="150"/>
      <c r="G106" s="150"/>
      <c r="H106" s="150"/>
      <c r="I106" s="150"/>
      <c r="J106" s="2"/>
      <c r="K106" s="2"/>
      <c r="L106" s="2"/>
      <c r="M106" s="2"/>
      <c r="N106" s="2"/>
      <c r="O106" s="2"/>
      <c r="P106" s="2"/>
      <c r="Q106" s="2"/>
      <c r="R106" s="2"/>
      <c r="S106" s="2"/>
      <c r="T106" s="2"/>
      <c r="U106" s="2"/>
      <c r="V106" s="2"/>
      <c r="W106" s="2"/>
      <c r="X106" s="2"/>
    </row>
    <row r="107" spans="1:24" ht="34.5" customHeight="1" thickBot="1">
      <c r="A107" s="170"/>
      <c r="B107" s="76" t="s">
        <v>82</v>
      </c>
      <c r="C107" s="76"/>
      <c r="D107" s="4" t="s">
        <v>3</v>
      </c>
      <c r="E107" s="4" t="s">
        <v>4</v>
      </c>
      <c r="F107" s="4" t="s">
        <v>5</v>
      </c>
      <c r="G107" s="5" t="s">
        <v>6</v>
      </c>
      <c r="H107" s="53" t="s">
        <v>7</v>
      </c>
      <c r="I107" s="6" t="s">
        <v>8</v>
      </c>
      <c r="J107" s="2"/>
      <c r="K107" s="2"/>
      <c r="L107" s="2"/>
      <c r="M107" s="2"/>
      <c r="N107" s="2"/>
      <c r="O107" s="2"/>
      <c r="P107" s="2"/>
      <c r="Q107" s="2"/>
      <c r="R107" s="2"/>
      <c r="S107" s="2"/>
      <c r="T107" s="2"/>
      <c r="U107" s="2"/>
      <c r="V107" s="2"/>
      <c r="W107" s="2"/>
      <c r="X107" s="2"/>
    </row>
    <row r="108" spans="1:24" ht="150" customHeight="1" thickBot="1">
      <c r="A108" s="170"/>
      <c r="B108" s="180" t="s">
        <v>83</v>
      </c>
      <c r="C108" s="77" t="s">
        <v>11</v>
      </c>
      <c r="D108" s="69" t="s">
        <v>84</v>
      </c>
      <c r="E108" s="137" t="s">
        <v>85</v>
      </c>
      <c r="F108" s="78"/>
      <c r="G108" s="78"/>
      <c r="H108" s="78"/>
      <c r="I108" s="78"/>
      <c r="J108" s="2"/>
      <c r="K108" s="2"/>
      <c r="L108" s="2"/>
      <c r="M108" s="2"/>
      <c r="N108" s="2"/>
      <c r="O108" s="2"/>
      <c r="P108" s="2"/>
      <c r="Q108" s="2"/>
      <c r="R108" s="2"/>
      <c r="S108" s="2"/>
      <c r="T108" s="2"/>
      <c r="U108" s="2"/>
      <c r="V108" s="2"/>
      <c r="W108" s="2"/>
      <c r="X108" s="2"/>
    </row>
    <row r="109" spans="1:24" ht="15" customHeight="1" thickBot="1">
      <c r="A109" s="170"/>
      <c r="B109" s="178"/>
      <c r="C109" s="7" t="s">
        <v>12</v>
      </c>
      <c r="D109" s="79"/>
      <c r="E109" s="9"/>
      <c r="G109" s="9"/>
      <c r="H109" s="9"/>
      <c r="I109" s="56"/>
      <c r="J109" s="2"/>
      <c r="K109" s="2"/>
      <c r="L109" s="2"/>
      <c r="M109" s="2"/>
      <c r="N109" s="2"/>
      <c r="O109" s="2"/>
      <c r="P109" s="2"/>
      <c r="Q109" s="2"/>
      <c r="R109" s="2"/>
      <c r="S109" s="2"/>
      <c r="T109" s="2"/>
      <c r="U109" s="2"/>
      <c r="V109" s="2"/>
      <c r="W109" s="2"/>
      <c r="X109" s="2"/>
    </row>
    <row r="110" spans="1:24" ht="15" customHeight="1" thickBot="1">
      <c r="A110" s="170"/>
      <c r="B110" s="178"/>
      <c r="C110" s="162" t="s">
        <v>13</v>
      </c>
      <c r="D110" s="159"/>
      <c r="E110" s="159"/>
      <c r="F110" s="159"/>
      <c r="G110" s="159"/>
      <c r="H110" s="159"/>
      <c r="I110" s="159"/>
      <c r="J110" s="2"/>
      <c r="K110" s="2"/>
      <c r="L110" s="2"/>
      <c r="M110" s="2"/>
      <c r="N110" s="2"/>
      <c r="O110" s="2"/>
      <c r="P110" s="2"/>
      <c r="Q110" s="2"/>
      <c r="R110" s="2"/>
      <c r="S110" s="2"/>
      <c r="T110" s="2"/>
      <c r="U110" s="2"/>
      <c r="V110" s="2"/>
      <c r="W110" s="2"/>
      <c r="X110" s="2"/>
    </row>
    <row r="111" spans="1:24" ht="1.5" customHeight="1" thickBot="1">
      <c r="A111" s="170"/>
      <c r="B111" s="179"/>
      <c r="C111" s="153"/>
      <c r="D111" s="150"/>
      <c r="E111" s="150"/>
      <c r="F111" s="150"/>
      <c r="G111" s="150"/>
      <c r="H111" s="150"/>
      <c r="I111" s="150"/>
      <c r="J111" s="2"/>
      <c r="K111" s="2"/>
      <c r="L111" s="2"/>
      <c r="M111" s="2"/>
      <c r="N111" s="2"/>
      <c r="O111" s="2"/>
      <c r="P111" s="2"/>
      <c r="Q111" s="2"/>
      <c r="R111" s="2"/>
      <c r="S111" s="2"/>
      <c r="T111" s="2"/>
      <c r="U111" s="2"/>
      <c r="V111" s="2"/>
      <c r="W111" s="2"/>
      <c r="X111" s="2"/>
    </row>
    <row r="112" spans="1:24" ht="24" customHeight="1" thickBot="1">
      <c r="A112" s="170"/>
      <c r="B112" s="76" t="s">
        <v>86</v>
      </c>
      <c r="C112" s="76"/>
      <c r="D112" s="4" t="s">
        <v>3</v>
      </c>
      <c r="E112" s="4" t="s">
        <v>4</v>
      </c>
      <c r="F112" s="4" t="s">
        <v>5</v>
      </c>
      <c r="G112" s="5" t="s">
        <v>6</v>
      </c>
      <c r="H112" s="53" t="s">
        <v>7</v>
      </c>
      <c r="I112" s="6" t="s">
        <v>8</v>
      </c>
      <c r="J112" s="2"/>
      <c r="K112" s="2"/>
      <c r="L112" s="2"/>
      <c r="M112" s="2"/>
      <c r="N112" s="2"/>
      <c r="O112" s="2"/>
      <c r="P112" s="2"/>
      <c r="Q112" s="2"/>
      <c r="R112" s="2"/>
      <c r="S112" s="2"/>
      <c r="T112" s="2"/>
      <c r="U112" s="2"/>
      <c r="V112" s="2"/>
      <c r="W112" s="2"/>
      <c r="X112" s="2"/>
    </row>
    <row r="113" spans="1:24" ht="107.25" customHeight="1" thickBot="1">
      <c r="A113" s="170"/>
      <c r="B113" s="180" t="s">
        <v>87</v>
      </c>
      <c r="C113" s="77" t="s">
        <v>11</v>
      </c>
      <c r="D113" s="69" t="s">
        <v>88</v>
      </c>
      <c r="E113" s="137" t="s">
        <v>180</v>
      </c>
      <c r="F113" s="78"/>
      <c r="G113" s="78"/>
      <c r="H113" s="78"/>
      <c r="I113" s="78"/>
      <c r="J113" s="2"/>
      <c r="K113" s="2"/>
      <c r="L113" s="2"/>
      <c r="M113" s="2"/>
      <c r="N113" s="2"/>
      <c r="O113" s="2"/>
      <c r="P113" s="2"/>
      <c r="Q113" s="2"/>
      <c r="R113" s="2"/>
      <c r="S113" s="2"/>
      <c r="T113" s="2"/>
      <c r="U113" s="2"/>
      <c r="V113" s="2"/>
      <c r="W113" s="2"/>
      <c r="X113" s="2"/>
    </row>
    <row r="114" spans="1:24" ht="21.75" customHeight="1" thickBot="1">
      <c r="A114" s="170"/>
      <c r="B114" s="178"/>
      <c r="C114" s="7" t="s">
        <v>12</v>
      </c>
      <c r="D114" s="79"/>
      <c r="E114" s="9"/>
      <c r="F114" s="9"/>
      <c r="G114" s="9"/>
      <c r="H114" s="9"/>
      <c r="I114" s="56"/>
      <c r="J114" s="2"/>
      <c r="K114" s="2"/>
      <c r="L114" s="2"/>
      <c r="M114" s="2"/>
      <c r="N114" s="2"/>
      <c r="O114" s="2"/>
      <c r="P114" s="2"/>
      <c r="Q114" s="2"/>
      <c r="R114" s="2"/>
      <c r="S114" s="2"/>
      <c r="T114" s="2"/>
      <c r="U114" s="2"/>
      <c r="V114" s="2"/>
      <c r="W114" s="2"/>
      <c r="X114" s="2"/>
    </row>
    <row r="115" spans="1:24" ht="15" customHeight="1" thickBot="1">
      <c r="A115" s="170"/>
      <c r="B115" s="178"/>
      <c r="C115" s="162" t="s">
        <v>13</v>
      </c>
      <c r="D115" s="159"/>
      <c r="E115" s="159"/>
      <c r="F115" s="159"/>
      <c r="G115" s="159"/>
      <c r="H115" s="159"/>
      <c r="I115" s="159"/>
      <c r="J115" s="2"/>
      <c r="K115" s="2"/>
      <c r="L115" s="2"/>
      <c r="M115" s="2"/>
      <c r="N115" s="2"/>
      <c r="O115" s="2"/>
      <c r="P115" s="2"/>
      <c r="Q115" s="2"/>
      <c r="R115" s="2"/>
      <c r="S115" s="2"/>
      <c r="T115" s="2"/>
      <c r="U115" s="2"/>
      <c r="V115" s="2"/>
      <c r="W115" s="2"/>
      <c r="X115" s="2"/>
    </row>
    <row r="116" spans="1:24" ht="15" customHeight="1" thickBot="1">
      <c r="A116" s="170"/>
      <c r="B116" s="179"/>
      <c r="C116" s="153"/>
      <c r="D116" s="150"/>
      <c r="E116" s="150"/>
      <c r="F116" s="150"/>
      <c r="G116" s="150"/>
      <c r="H116" s="150"/>
      <c r="I116" s="150"/>
      <c r="J116" s="2"/>
      <c r="K116" s="2"/>
      <c r="L116" s="2"/>
      <c r="M116" s="2"/>
      <c r="N116" s="2"/>
      <c r="O116" s="2"/>
      <c r="P116" s="2"/>
      <c r="Q116" s="2"/>
      <c r="R116" s="2"/>
      <c r="S116" s="2"/>
      <c r="T116" s="2"/>
      <c r="U116" s="2"/>
      <c r="V116" s="2"/>
      <c r="W116" s="2"/>
      <c r="X116" s="2"/>
    </row>
    <row r="117" spans="1:24" ht="27.75" customHeight="1" thickBot="1">
      <c r="A117" s="170"/>
      <c r="B117" s="76" t="s">
        <v>89</v>
      </c>
      <c r="C117" s="76"/>
      <c r="D117" s="4" t="s">
        <v>3</v>
      </c>
      <c r="E117" s="4" t="s">
        <v>4</v>
      </c>
      <c r="F117" s="4" t="s">
        <v>5</v>
      </c>
      <c r="G117" s="5" t="s">
        <v>6</v>
      </c>
      <c r="H117" s="53" t="s">
        <v>7</v>
      </c>
      <c r="I117" s="6" t="s">
        <v>8</v>
      </c>
      <c r="J117" s="2"/>
      <c r="K117" s="2"/>
      <c r="L117" s="2"/>
      <c r="M117" s="2"/>
      <c r="N117" s="2"/>
      <c r="O117" s="2"/>
      <c r="P117" s="2"/>
      <c r="Q117" s="2"/>
      <c r="R117" s="2"/>
      <c r="S117" s="2"/>
      <c r="T117" s="2"/>
      <c r="U117" s="2"/>
      <c r="V117" s="2"/>
      <c r="W117" s="2"/>
      <c r="X117" s="2"/>
    </row>
    <row r="118" spans="1:24" ht="230.25" customHeight="1" thickBot="1">
      <c r="A118" s="170"/>
      <c r="B118" s="137" t="s">
        <v>90</v>
      </c>
      <c r="C118" s="80" t="s">
        <v>11</v>
      </c>
      <c r="D118" s="137" t="s">
        <v>181</v>
      </c>
      <c r="E118" s="137" t="s">
        <v>182</v>
      </c>
      <c r="F118" s="78"/>
      <c r="G118" s="78"/>
      <c r="H118" s="78"/>
      <c r="I118" s="78"/>
      <c r="J118" s="2"/>
      <c r="K118" s="2"/>
      <c r="L118" s="2"/>
      <c r="M118" s="2"/>
      <c r="N118" s="2"/>
      <c r="O118" s="2"/>
      <c r="P118" s="2"/>
      <c r="Q118" s="2"/>
      <c r="R118" s="2"/>
      <c r="S118" s="2"/>
      <c r="T118" s="2"/>
      <c r="U118" s="2"/>
      <c r="V118" s="2"/>
      <c r="W118" s="2"/>
      <c r="X118" s="2"/>
    </row>
    <row r="119" spans="1:24" ht="15" customHeight="1" thickBot="1">
      <c r="A119" s="170"/>
      <c r="B119" s="81"/>
      <c r="C119" s="80" t="s">
        <v>12</v>
      </c>
      <c r="D119" s="79"/>
      <c r="E119" s="9"/>
      <c r="F119" s="9"/>
      <c r="G119" s="9"/>
      <c r="H119" s="9"/>
      <c r="I119" s="56"/>
      <c r="J119" s="2"/>
      <c r="K119" s="2"/>
      <c r="L119" s="2"/>
      <c r="M119" s="2"/>
      <c r="N119" s="2"/>
      <c r="O119" s="2"/>
      <c r="P119" s="2"/>
      <c r="Q119" s="2"/>
      <c r="R119" s="2"/>
      <c r="S119" s="2"/>
      <c r="T119" s="2"/>
      <c r="U119" s="2"/>
      <c r="V119" s="2"/>
      <c r="W119" s="2"/>
      <c r="X119" s="2"/>
    </row>
    <row r="120" spans="1:24" ht="15" customHeight="1" thickBot="1">
      <c r="A120" s="170"/>
      <c r="B120" s="81"/>
      <c r="C120" s="163" t="s">
        <v>13</v>
      </c>
      <c r="D120" s="150"/>
      <c r="E120" s="150"/>
      <c r="F120" s="150"/>
      <c r="G120" s="150"/>
      <c r="H120" s="150"/>
      <c r="I120" s="150"/>
      <c r="J120" s="2"/>
      <c r="K120" s="2"/>
      <c r="L120" s="2"/>
      <c r="M120" s="2"/>
      <c r="N120" s="2"/>
      <c r="O120" s="2"/>
      <c r="P120" s="2"/>
      <c r="Q120" s="2"/>
      <c r="R120" s="2"/>
      <c r="S120" s="2"/>
      <c r="T120" s="2"/>
      <c r="U120" s="2"/>
      <c r="V120" s="2"/>
      <c r="W120" s="2"/>
      <c r="X120" s="2"/>
    </row>
    <row r="121" spans="1:24" ht="23.25" customHeight="1" thickBot="1">
      <c r="A121" s="171"/>
      <c r="B121" s="69"/>
      <c r="C121" s="153"/>
      <c r="D121" s="150"/>
      <c r="E121" s="150"/>
      <c r="F121" s="150"/>
      <c r="G121" s="150"/>
      <c r="H121" s="150"/>
      <c r="I121" s="150"/>
      <c r="J121" s="2"/>
      <c r="K121" s="2"/>
      <c r="L121" s="2"/>
      <c r="M121" s="2"/>
      <c r="N121" s="2"/>
      <c r="O121" s="2"/>
      <c r="P121" s="2"/>
      <c r="Q121" s="2"/>
      <c r="R121" s="2"/>
      <c r="S121" s="2"/>
      <c r="T121" s="2"/>
      <c r="U121" s="2"/>
      <c r="V121" s="2"/>
      <c r="W121" s="2"/>
      <c r="X121" s="2"/>
    </row>
    <row r="122" spans="1:24" ht="28.5" customHeight="1" thickBot="1">
      <c r="A122" s="25" t="s">
        <v>91</v>
      </c>
      <c r="B122" s="30">
        <v>0.3</v>
      </c>
      <c r="C122" s="66"/>
      <c r="D122" s="66"/>
      <c r="E122" s="66"/>
      <c r="F122" s="66"/>
      <c r="G122" s="66"/>
      <c r="H122" s="66"/>
      <c r="I122" s="66"/>
      <c r="J122" s="2"/>
      <c r="K122" s="2"/>
      <c r="L122" s="2"/>
      <c r="M122" s="2"/>
      <c r="N122" s="2"/>
      <c r="O122" s="2"/>
      <c r="P122" s="2"/>
      <c r="Q122" s="2"/>
      <c r="R122" s="2"/>
      <c r="S122" s="2"/>
      <c r="T122" s="2"/>
      <c r="U122" s="2"/>
      <c r="V122" s="2"/>
      <c r="W122" s="2"/>
      <c r="X122" s="2"/>
    </row>
    <row r="123" spans="1:24" ht="26.25" customHeight="1" thickBot="1">
      <c r="A123" s="175" t="s">
        <v>92</v>
      </c>
      <c r="B123" s="26" t="s">
        <v>93</v>
      </c>
      <c r="C123" s="82"/>
      <c r="D123" s="82" t="s">
        <v>94</v>
      </c>
      <c r="E123" s="82" t="s">
        <v>95</v>
      </c>
      <c r="F123" s="82" t="s">
        <v>96</v>
      </c>
      <c r="G123" s="83"/>
      <c r="H123" s="83"/>
      <c r="I123" s="84" t="s">
        <v>97</v>
      </c>
      <c r="J123" s="2"/>
      <c r="K123" s="2"/>
      <c r="L123" s="2"/>
      <c r="M123" s="2"/>
      <c r="N123" s="2"/>
      <c r="O123" s="2"/>
      <c r="P123" s="2"/>
      <c r="Q123" s="2"/>
      <c r="R123" s="2"/>
      <c r="S123" s="2"/>
      <c r="T123" s="2"/>
      <c r="U123" s="2"/>
      <c r="V123" s="2"/>
      <c r="W123" s="2"/>
      <c r="X123" s="2"/>
    </row>
    <row r="124" spans="1:24" ht="16.5" customHeight="1" thickBot="1">
      <c r="A124" s="171"/>
      <c r="B124" s="85"/>
      <c r="C124" s="86"/>
      <c r="D124" s="85"/>
      <c r="E124" s="69"/>
      <c r="F124" s="85"/>
      <c r="G124" s="87"/>
      <c r="H124" s="87"/>
      <c r="I124" s="87"/>
      <c r="J124" s="2"/>
      <c r="K124" s="2"/>
      <c r="L124" s="2"/>
      <c r="M124" s="2"/>
      <c r="N124" s="2"/>
      <c r="O124" s="2"/>
      <c r="P124" s="2"/>
      <c r="Q124" s="2"/>
      <c r="R124" s="2"/>
      <c r="S124" s="2"/>
      <c r="T124" s="2"/>
      <c r="U124" s="2"/>
      <c r="V124" s="2"/>
      <c r="W124" s="2"/>
      <c r="X124" s="2"/>
    </row>
    <row r="125" spans="1:24" ht="15" customHeight="1" thickBot="1">
      <c r="A125" s="175" t="s">
        <v>98</v>
      </c>
      <c r="B125" s="82" t="s">
        <v>99</v>
      </c>
      <c r="C125" s="27"/>
      <c r="D125" s="158"/>
      <c r="E125" s="159"/>
      <c r="F125" s="159"/>
      <c r="G125" s="159"/>
      <c r="H125" s="159"/>
      <c r="I125" s="159"/>
      <c r="J125" s="2"/>
      <c r="K125" s="2"/>
      <c r="L125" s="2"/>
      <c r="M125" s="2"/>
      <c r="N125" s="2"/>
      <c r="O125" s="2"/>
      <c r="P125" s="2"/>
      <c r="Q125" s="2"/>
      <c r="R125" s="2"/>
      <c r="S125" s="2"/>
      <c r="T125" s="2"/>
      <c r="U125" s="2"/>
      <c r="V125" s="2"/>
      <c r="W125" s="2"/>
      <c r="X125" s="2"/>
    </row>
    <row r="126" spans="1:24" ht="15" customHeight="1" thickBot="1">
      <c r="A126" s="171"/>
      <c r="B126" s="69" t="s">
        <v>100</v>
      </c>
      <c r="C126" s="87"/>
      <c r="D126" s="160"/>
      <c r="E126" s="152"/>
      <c r="F126" s="152"/>
      <c r="G126" s="152"/>
      <c r="H126" s="152"/>
      <c r="I126" s="152"/>
      <c r="J126" s="2"/>
      <c r="K126" s="2"/>
      <c r="L126" s="2"/>
      <c r="M126" s="2"/>
      <c r="N126" s="2"/>
      <c r="O126" s="2"/>
      <c r="P126" s="2"/>
      <c r="Q126" s="2"/>
      <c r="R126" s="2"/>
      <c r="S126" s="2"/>
      <c r="T126" s="2"/>
      <c r="U126" s="2"/>
      <c r="V126" s="2"/>
      <c r="W126" s="2"/>
      <c r="X126" s="2"/>
    </row>
    <row r="127" spans="1:24" ht="12.75" customHeight="1" thickBot="1">
      <c r="A127" s="23"/>
      <c r="B127" s="164"/>
      <c r="C127" s="152"/>
      <c r="D127" s="152"/>
      <c r="E127" s="152"/>
      <c r="F127" s="152"/>
      <c r="G127" s="152"/>
      <c r="H127" s="152"/>
      <c r="I127" s="152"/>
      <c r="J127" s="2"/>
      <c r="K127" s="2"/>
      <c r="L127" s="2"/>
      <c r="M127" s="2"/>
      <c r="N127" s="2"/>
      <c r="O127" s="2"/>
      <c r="P127" s="2"/>
      <c r="Q127" s="2"/>
      <c r="R127" s="2"/>
      <c r="S127" s="2"/>
      <c r="T127" s="2"/>
      <c r="U127" s="2"/>
      <c r="V127" s="2"/>
      <c r="W127" s="2"/>
      <c r="X127" s="2"/>
    </row>
    <row r="128" spans="1:24" ht="12.75" customHeight="1" thickBot="1">
      <c r="A128" s="28" t="s">
        <v>101</v>
      </c>
      <c r="B128" s="24" t="s">
        <v>102</v>
      </c>
      <c r="C128" s="24"/>
      <c r="D128" s="4" t="s">
        <v>3</v>
      </c>
      <c r="E128" s="4" t="s">
        <v>4</v>
      </c>
      <c r="F128" s="4" t="s">
        <v>5</v>
      </c>
      <c r="G128" s="5" t="s">
        <v>6</v>
      </c>
      <c r="H128" s="53" t="s">
        <v>7</v>
      </c>
      <c r="I128" s="6" t="s">
        <v>8</v>
      </c>
      <c r="J128" s="2"/>
      <c r="K128" s="2"/>
      <c r="L128" s="2"/>
      <c r="M128" s="2"/>
      <c r="N128" s="2"/>
      <c r="O128" s="2"/>
      <c r="P128" s="2"/>
      <c r="Q128" s="2"/>
      <c r="R128" s="2"/>
      <c r="S128" s="2"/>
      <c r="T128" s="2"/>
      <c r="U128" s="2"/>
      <c r="V128" s="2"/>
      <c r="W128" s="2"/>
      <c r="X128" s="2"/>
    </row>
    <row r="129" spans="1:24" ht="12.75" customHeight="1" thickBot="1">
      <c r="A129" s="176" t="s">
        <v>183</v>
      </c>
      <c r="B129" s="173" t="s">
        <v>103</v>
      </c>
      <c r="C129" s="7" t="s">
        <v>11</v>
      </c>
      <c r="D129" s="138">
        <v>2.68</v>
      </c>
      <c r="E129" s="138">
        <v>2.68</v>
      </c>
      <c r="F129" s="138">
        <v>2.67</v>
      </c>
      <c r="G129" s="138">
        <v>2.66</v>
      </c>
      <c r="H129" s="138">
        <v>2.64</v>
      </c>
      <c r="I129" s="138">
        <v>2.62</v>
      </c>
      <c r="J129" s="2"/>
      <c r="K129" s="2"/>
      <c r="L129" s="2"/>
      <c r="M129" s="2"/>
      <c r="N129" s="2"/>
      <c r="O129" s="2"/>
      <c r="P129" s="2"/>
      <c r="Q129" s="2"/>
      <c r="R129" s="2"/>
      <c r="S129" s="2"/>
      <c r="T129" s="2"/>
      <c r="U129" s="2"/>
      <c r="V129" s="2"/>
      <c r="W129" s="2"/>
      <c r="X129" s="2"/>
    </row>
    <row r="130" spans="1:24" ht="12.75" customHeight="1" thickBot="1">
      <c r="A130" s="166"/>
      <c r="B130" s="170"/>
      <c r="C130" s="89" t="s">
        <v>12</v>
      </c>
      <c r="D130" s="79"/>
      <c r="E130" s="9"/>
      <c r="F130" s="9"/>
      <c r="G130" s="9"/>
      <c r="H130" s="9"/>
      <c r="I130" s="56"/>
      <c r="J130" s="2"/>
      <c r="K130" s="2"/>
      <c r="L130" s="2"/>
      <c r="M130" s="2"/>
      <c r="N130" s="2"/>
      <c r="O130" s="2"/>
      <c r="P130" s="2"/>
      <c r="Q130" s="2"/>
      <c r="R130" s="2"/>
      <c r="S130" s="2"/>
      <c r="T130" s="2"/>
      <c r="U130" s="2"/>
      <c r="V130" s="2"/>
      <c r="W130" s="2"/>
      <c r="X130" s="2"/>
    </row>
    <row r="131" spans="1:24" ht="12.75" customHeight="1" thickBot="1">
      <c r="A131" s="166"/>
      <c r="B131" s="170"/>
      <c r="C131" s="149" t="s">
        <v>13</v>
      </c>
      <c r="D131" s="150"/>
      <c r="E131" s="150"/>
      <c r="F131" s="150"/>
      <c r="G131" s="150"/>
      <c r="H131" s="150"/>
      <c r="I131" s="150"/>
      <c r="J131" s="2"/>
      <c r="K131" s="2"/>
      <c r="L131" s="2"/>
      <c r="M131" s="2"/>
      <c r="N131" s="2"/>
      <c r="O131" s="2"/>
      <c r="P131" s="2"/>
      <c r="Q131" s="2"/>
      <c r="R131" s="2"/>
      <c r="S131" s="2"/>
      <c r="T131" s="2"/>
      <c r="U131" s="2"/>
      <c r="V131" s="2"/>
      <c r="W131" s="2"/>
      <c r="X131" s="2"/>
    </row>
    <row r="132" spans="1:24" ht="87" customHeight="1" thickBot="1">
      <c r="A132" s="166"/>
      <c r="B132" s="171"/>
      <c r="C132" s="153" t="s">
        <v>104</v>
      </c>
      <c r="D132" s="150"/>
      <c r="E132" s="150"/>
      <c r="F132" s="150"/>
      <c r="G132" s="150"/>
      <c r="H132" s="150"/>
      <c r="I132" s="150"/>
      <c r="J132" s="2"/>
      <c r="K132" s="2"/>
      <c r="L132" s="2"/>
      <c r="M132" s="2"/>
      <c r="N132" s="2"/>
      <c r="O132" s="2"/>
      <c r="P132" s="2"/>
      <c r="Q132" s="2"/>
      <c r="R132" s="2"/>
      <c r="S132" s="2"/>
      <c r="T132" s="2"/>
      <c r="U132" s="2"/>
      <c r="V132" s="2"/>
      <c r="W132" s="2"/>
      <c r="X132" s="2"/>
    </row>
    <row r="133" spans="1:24" ht="36.75" customHeight="1" thickBot="1">
      <c r="A133" s="166"/>
      <c r="B133" s="24" t="s">
        <v>105</v>
      </c>
      <c r="C133" s="24"/>
      <c r="D133" s="4" t="s">
        <v>3</v>
      </c>
      <c r="E133" s="4" t="s">
        <v>4</v>
      </c>
      <c r="F133" s="4" t="s">
        <v>5</v>
      </c>
      <c r="G133" s="5" t="s">
        <v>6</v>
      </c>
      <c r="H133" s="53" t="s">
        <v>7</v>
      </c>
      <c r="I133" s="6" t="s">
        <v>8</v>
      </c>
      <c r="J133" s="2"/>
      <c r="K133" s="2"/>
      <c r="L133" s="2"/>
      <c r="M133" s="2"/>
      <c r="N133" s="2"/>
      <c r="O133" s="2"/>
      <c r="P133" s="2"/>
      <c r="Q133" s="2"/>
      <c r="R133" s="2"/>
      <c r="S133" s="2"/>
      <c r="T133" s="2"/>
      <c r="U133" s="2"/>
      <c r="V133" s="2"/>
      <c r="W133" s="2"/>
      <c r="X133" s="2"/>
    </row>
    <row r="134" spans="1:24" ht="51" customHeight="1" thickBot="1">
      <c r="A134" s="166"/>
      <c r="B134" s="169" t="s">
        <v>106</v>
      </c>
      <c r="C134" s="7" t="s">
        <v>11</v>
      </c>
      <c r="D134" s="139">
        <v>48</v>
      </c>
      <c r="E134" s="137">
        <v>48</v>
      </c>
      <c r="F134" s="137">
        <v>49</v>
      </c>
      <c r="G134" s="137">
        <v>50</v>
      </c>
      <c r="H134" s="137">
        <v>51</v>
      </c>
      <c r="I134" s="140">
        <v>52</v>
      </c>
      <c r="J134" s="2"/>
      <c r="K134" s="2"/>
      <c r="L134" s="2"/>
      <c r="M134" s="2"/>
      <c r="N134" s="2"/>
      <c r="O134" s="2"/>
      <c r="P134" s="2"/>
      <c r="Q134" s="2"/>
      <c r="R134" s="2"/>
      <c r="S134" s="2"/>
      <c r="T134" s="2"/>
      <c r="U134" s="2"/>
      <c r="V134" s="2"/>
      <c r="W134" s="2"/>
      <c r="X134" s="2"/>
    </row>
    <row r="135" spans="1:24" ht="15" customHeight="1" thickBot="1">
      <c r="A135" s="166"/>
      <c r="B135" s="170"/>
      <c r="C135" s="89" t="s">
        <v>12</v>
      </c>
      <c r="D135" s="79"/>
      <c r="E135" s="29"/>
      <c r="F135" s="9"/>
      <c r="G135" s="9"/>
      <c r="H135" s="9"/>
      <c r="I135" s="56"/>
      <c r="J135" s="2"/>
      <c r="K135" s="2"/>
      <c r="L135" s="2"/>
      <c r="M135" s="2"/>
      <c r="N135" s="2"/>
      <c r="O135" s="2"/>
      <c r="P135" s="2"/>
      <c r="Q135" s="2"/>
      <c r="R135" s="2"/>
      <c r="S135" s="2"/>
      <c r="T135" s="2"/>
      <c r="U135" s="2"/>
      <c r="V135" s="2"/>
      <c r="W135" s="2"/>
      <c r="X135" s="2"/>
    </row>
    <row r="136" spans="1:24" ht="15" customHeight="1" thickBot="1">
      <c r="A136" s="166"/>
      <c r="B136" s="170"/>
      <c r="C136" s="149" t="s">
        <v>13</v>
      </c>
      <c r="D136" s="150"/>
      <c r="E136" s="150"/>
      <c r="F136" s="150"/>
      <c r="G136" s="150"/>
      <c r="H136" s="150"/>
      <c r="I136" s="150"/>
      <c r="J136" s="2"/>
      <c r="K136" s="2"/>
      <c r="L136" s="2"/>
      <c r="M136" s="2"/>
      <c r="N136" s="2"/>
      <c r="O136" s="2"/>
      <c r="P136" s="2"/>
      <c r="Q136" s="2"/>
      <c r="R136" s="2"/>
      <c r="S136" s="2"/>
      <c r="T136" s="2"/>
      <c r="U136" s="2"/>
      <c r="V136" s="2"/>
      <c r="W136" s="2"/>
      <c r="X136" s="2"/>
    </row>
    <row r="137" spans="1:24" ht="40.5" customHeight="1" thickBot="1">
      <c r="A137" s="166"/>
      <c r="B137" s="171"/>
      <c r="C137" s="153" t="s">
        <v>107</v>
      </c>
      <c r="D137" s="150"/>
      <c r="E137" s="150"/>
      <c r="F137" s="150"/>
      <c r="G137" s="150"/>
      <c r="H137" s="150"/>
      <c r="I137" s="150"/>
      <c r="J137" s="2"/>
      <c r="K137" s="2"/>
      <c r="L137" s="2"/>
      <c r="M137" s="2"/>
      <c r="N137" s="2"/>
      <c r="O137" s="2"/>
      <c r="P137" s="2"/>
      <c r="Q137" s="2"/>
      <c r="R137" s="2"/>
      <c r="S137" s="2"/>
      <c r="T137" s="2"/>
      <c r="U137" s="2"/>
      <c r="V137" s="2"/>
      <c r="W137" s="2"/>
      <c r="X137" s="2"/>
    </row>
    <row r="138" spans="1:24" ht="24" customHeight="1" thickBot="1">
      <c r="A138" s="166"/>
      <c r="B138" s="24" t="s">
        <v>108</v>
      </c>
      <c r="C138" s="24"/>
      <c r="D138" s="4" t="s">
        <v>3</v>
      </c>
      <c r="E138" s="4" t="s">
        <v>4</v>
      </c>
      <c r="F138" s="4" t="s">
        <v>5</v>
      </c>
      <c r="G138" s="5" t="s">
        <v>6</v>
      </c>
      <c r="H138" s="53" t="s">
        <v>7</v>
      </c>
      <c r="I138" s="6" t="s">
        <v>8</v>
      </c>
      <c r="J138" s="2"/>
      <c r="K138" s="2"/>
      <c r="L138" s="2"/>
      <c r="M138" s="2"/>
      <c r="N138" s="2"/>
      <c r="O138" s="2"/>
      <c r="P138" s="2"/>
      <c r="Q138" s="2"/>
      <c r="R138" s="2"/>
      <c r="S138" s="2"/>
      <c r="T138" s="2"/>
      <c r="U138" s="2"/>
      <c r="V138" s="2"/>
      <c r="W138" s="2"/>
      <c r="X138" s="2"/>
    </row>
    <row r="139" spans="1:24" ht="36" customHeight="1" thickBot="1">
      <c r="A139" s="166"/>
      <c r="B139" s="169" t="s">
        <v>109</v>
      </c>
      <c r="C139" s="7" t="s">
        <v>11</v>
      </c>
      <c r="D139" s="139">
        <v>45</v>
      </c>
      <c r="E139" s="137">
        <v>45</v>
      </c>
      <c r="F139" s="137">
        <v>47</v>
      </c>
      <c r="G139" s="137">
        <v>49</v>
      </c>
      <c r="H139" s="137">
        <v>50</v>
      </c>
      <c r="I139" s="140">
        <v>52</v>
      </c>
      <c r="J139" s="2"/>
      <c r="K139" s="2"/>
      <c r="L139" s="2"/>
      <c r="M139" s="2"/>
      <c r="N139" s="2"/>
      <c r="O139" s="2"/>
      <c r="P139" s="2"/>
      <c r="Q139" s="2"/>
      <c r="R139" s="2"/>
      <c r="S139" s="2"/>
      <c r="T139" s="2"/>
      <c r="U139" s="2"/>
      <c r="V139" s="2"/>
      <c r="W139" s="2"/>
      <c r="X139" s="2"/>
    </row>
    <row r="140" spans="1:24" ht="25.5" customHeight="1" thickBot="1">
      <c r="A140" s="166"/>
      <c r="B140" s="170"/>
      <c r="C140" s="89" t="s">
        <v>12</v>
      </c>
      <c r="D140" s="79"/>
      <c r="E140" s="29"/>
      <c r="F140" s="9"/>
      <c r="G140" s="9"/>
      <c r="H140" s="9"/>
      <c r="I140" s="56"/>
      <c r="J140" s="2"/>
      <c r="K140" s="2"/>
      <c r="L140" s="2"/>
      <c r="M140" s="2"/>
      <c r="N140" s="2"/>
      <c r="O140" s="2"/>
      <c r="P140" s="2"/>
      <c r="Q140" s="2"/>
      <c r="R140" s="2"/>
      <c r="S140" s="2"/>
      <c r="T140" s="2"/>
      <c r="U140" s="2"/>
      <c r="V140" s="2"/>
      <c r="W140" s="2"/>
      <c r="X140" s="2"/>
    </row>
    <row r="141" spans="1:24" ht="15" customHeight="1" thickBot="1">
      <c r="A141" s="166"/>
      <c r="B141" s="170"/>
      <c r="C141" s="149" t="s">
        <v>13</v>
      </c>
      <c r="D141" s="150"/>
      <c r="E141" s="150"/>
      <c r="F141" s="150"/>
      <c r="G141" s="150"/>
      <c r="H141" s="150"/>
      <c r="I141" s="150"/>
      <c r="J141" s="2"/>
      <c r="K141" s="2"/>
      <c r="L141" s="2"/>
      <c r="M141" s="2"/>
      <c r="N141" s="2"/>
      <c r="O141" s="2"/>
      <c r="P141" s="2"/>
      <c r="Q141" s="2"/>
      <c r="R141" s="2"/>
      <c r="S141" s="2"/>
      <c r="T141" s="2"/>
      <c r="U141" s="2"/>
      <c r="V141" s="2"/>
      <c r="W141" s="2"/>
      <c r="X141" s="2"/>
    </row>
    <row r="142" spans="1:24" ht="51" customHeight="1" thickBot="1">
      <c r="A142" s="166"/>
      <c r="B142" s="171"/>
      <c r="C142" s="153" t="s">
        <v>110</v>
      </c>
      <c r="D142" s="150"/>
      <c r="E142" s="150"/>
      <c r="F142" s="150"/>
      <c r="G142" s="150"/>
      <c r="H142" s="150"/>
      <c r="I142" s="150"/>
      <c r="J142" s="2"/>
      <c r="K142" s="2"/>
      <c r="L142" s="2"/>
      <c r="M142" s="2"/>
      <c r="N142" s="2"/>
      <c r="O142" s="2"/>
      <c r="P142" s="2"/>
      <c r="Q142" s="2"/>
      <c r="R142" s="2"/>
      <c r="S142" s="2"/>
      <c r="T142" s="2"/>
      <c r="U142" s="2"/>
      <c r="V142" s="2"/>
      <c r="W142" s="2"/>
      <c r="X142" s="2"/>
    </row>
    <row r="143" spans="1:24" ht="24" customHeight="1" thickBot="1">
      <c r="A143" s="166"/>
      <c r="B143" s="24" t="s">
        <v>111</v>
      </c>
      <c r="C143" s="24"/>
      <c r="D143" s="4" t="s">
        <v>3</v>
      </c>
      <c r="E143" s="4" t="s">
        <v>4</v>
      </c>
      <c r="F143" s="4" t="s">
        <v>5</v>
      </c>
      <c r="G143" s="5" t="s">
        <v>6</v>
      </c>
      <c r="H143" s="53" t="s">
        <v>7</v>
      </c>
      <c r="I143" s="6" t="s">
        <v>8</v>
      </c>
      <c r="J143" s="2"/>
      <c r="K143" s="2"/>
      <c r="L143" s="2"/>
      <c r="M143" s="2"/>
      <c r="N143" s="2"/>
      <c r="O143" s="2"/>
      <c r="P143" s="2"/>
      <c r="Q143" s="2"/>
      <c r="R143" s="2"/>
      <c r="S143" s="2"/>
      <c r="T143" s="2"/>
      <c r="U143" s="2"/>
      <c r="V143" s="2"/>
      <c r="W143" s="2"/>
      <c r="X143" s="2"/>
    </row>
    <row r="144" spans="1:24" ht="31.5" customHeight="1" thickBot="1">
      <c r="A144" s="166"/>
      <c r="B144" s="181" t="s">
        <v>112</v>
      </c>
      <c r="C144" s="7" t="s">
        <v>11</v>
      </c>
      <c r="D144" s="141">
        <v>0.37</v>
      </c>
      <c r="E144" s="142">
        <v>0.37</v>
      </c>
      <c r="F144" s="142">
        <v>0.38</v>
      </c>
      <c r="G144" s="143">
        <v>0.41</v>
      </c>
      <c r="H144" s="144">
        <v>0.45</v>
      </c>
      <c r="I144" s="145">
        <v>0.48</v>
      </c>
      <c r="J144" s="2"/>
      <c r="K144" s="165"/>
      <c r="L144" s="165"/>
      <c r="M144" s="2"/>
      <c r="N144" s="2"/>
      <c r="O144" s="2"/>
      <c r="P144" s="2"/>
      <c r="Q144" s="2"/>
      <c r="R144" s="2"/>
      <c r="S144" s="2"/>
      <c r="T144" s="2"/>
      <c r="U144" s="2"/>
      <c r="V144" s="2"/>
      <c r="W144" s="2"/>
      <c r="X144" s="2"/>
    </row>
    <row r="145" spans="1:24" ht="13.5" customHeight="1" thickBot="1">
      <c r="A145" s="166"/>
      <c r="B145" s="182"/>
      <c r="C145" s="89" t="s">
        <v>12</v>
      </c>
      <c r="D145" s="79"/>
      <c r="E145" s="9"/>
      <c r="F145" s="9"/>
      <c r="G145" s="9"/>
      <c r="H145" s="9"/>
      <c r="I145" s="56"/>
      <c r="J145" s="2"/>
      <c r="K145" s="166"/>
      <c r="L145" s="166"/>
      <c r="M145" s="2"/>
      <c r="N145" s="2"/>
      <c r="O145" s="2"/>
      <c r="P145" s="2"/>
      <c r="Q145" s="2"/>
      <c r="R145" s="2"/>
      <c r="S145" s="2"/>
      <c r="T145" s="2"/>
      <c r="U145" s="2"/>
      <c r="V145" s="2"/>
      <c r="W145" s="2"/>
      <c r="X145" s="2"/>
    </row>
    <row r="146" spans="1:24" ht="15" customHeight="1" thickBot="1">
      <c r="A146" s="166"/>
      <c r="B146" s="182"/>
      <c r="C146" s="149" t="s">
        <v>13</v>
      </c>
      <c r="D146" s="150"/>
      <c r="E146" s="150"/>
      <c r="F146" s="150"/>
      <c r="G146" s="150"/>
      <c r="H146" s="150"/>
      <c r="I146" s="150"/>
      <c r="J146" s="2"/>
      <c r="K146" s="166"/>
      <c r="L146" s="166"/>
      <c r="M146" s="2"/>
      <c r="N146" s="2"/>
      <c r="O146" s="2"/>
      <c r="P146" s="2"/>
      <c r="Q146" s="2"/>
      <c r="R146" s="2"/>
      <c r="S146" s="2"/>
      <c r="T146" s="2"/>
      <c r="U146" s="2"/>
      <c r="V146" s="2"/>
      <c r="W146" s="2"/>
      <c r="X146" s="2"/>
    </row>
    <row r="147" spans="1:24" ht="64.5" customHeight="1" thickBot="1">
      <c r="A147" s="166"/>
      <c r="B147" s="183"/>
      <c r="C147" s="153" t="s">
        <v>113</v>
      </c>
      <c r="D147" s="150"/>
      <c r="E147" s="150"/>
      <c r="F147" s="150"/>
      <c r="G147" s="150"/>
      <c r="H147" s="150"/>
      <c r="I147" s="150"/>
      <c r="J147" s="2"/>
      <c r="K147" s="166"/>
      <c r="L147" s="166"/>
      <c r="M147" s="2"/>
      <c r="N147" s="2"/>
      <c r="O147" s="2"/>
      <c r="P147" s="2"/>
      <c r="Q147" s="2"/>
      <c r="R147" s="2"/>
      <c r="S147" s="2"/>
      <c r="T147" s="2"/>
      <c r="U147" s="2"/>
      <c r="V147" s="2"/>
      <c r="W147" s="2"/>
      <c r="X147" s="2"/>
    </row>
    <row r="148" spans="1:24" ht="24" customHeight="1" thickBot="1">
      <c r="A148" s="166"/>
      <c r="B148" s="24" t="s">
        <v>114</v>
      </c>
      <c r="C148" s="24"/>
      <c r="D148" s="4" t="s">
        <v>3</v>
      </c>
      <c r="E148" s="4" t="s">
        <v>4</v>
      </c>
      <c r="F148" s="4" t="s">
        <v>5</v>
      </c>
      <c r="G148" s="5" t="s">
        <v>6</v>
      </c>
      <c r="H148" s="53" t="s">
        <v>7</v>
      </c>
      <c r="I148" s="6" t="s">
        <v>8</v>
      </c>
      <c r="J148" s="2"/>
      <c r="K148" s="2"/>
      <c r="L148" s="2"/>
      <c r="M148" s="2"/>
      <c r="N148" s="2"/>
      <c r="O148" s="2"/>
      <c r="P148" s="2"/>
      <c r="Q148" s="2"/>
      <c r="R148" s="2"/>
      <c r="S148" s="2"/>
      <c r="T148" s="2"/>
      <c r="U148" s="2"/>
      <c r="V148" s="2"/>
      <c r="W148" s="2"/>
      <c r="X148" s="2"/>
    </row>
    <row r="149" spans="1:24" ht="39.75" customHeight="1" thickBot="1">
      <c r="A149" s="166"/>
      <c r="B149" s="173" t="s">
        <v>115</v>
      </c>
      <c r="C149" s="7" t="s">
        <v>11</v>
      </c>
      <c r="D149" s="146">
        <v>0.8</v>
      </c>
      <c r="E149" s="146">
        <v>0.8</v>
      </c>
      <c r="F149" s="147">
        <v>0.81</v>
      </c>
      <c r="G149" s="147">
        <v>0.82</v>
      </c>
      <c r="H149" s="147">
        <v>0.84</v>
      </c>
      <c r="I149" s="148">
        <v>0.85</v>
      </c>
      <c r="J149" s="2"/>
      <c r="K149" s="2"/>
      <c r="L149" s="2"/>
      <c r="M149" s="2"/>
      <c r="N149" s="2"/>
      <c r="O149" s="2"/>
      <c r="P149" s="2"/>
      <c r="Q149" s="2"/>
      <c r="R149" s="2"/>
      <c r="S149" s="2"/>
      <c r="T149" s="2"/>
      <c r="U149" s="2"/>
      <c r="V149" s="2"/>
      <c r="W149" s="2"/>
      <c r="X149" s="2"/>
    </row>
    <row r="150" spans="1:24" ht="16.5" customHeight="1" thickBot="1">
      <c r="A150" s="166"/>
      <c r="B150" s="170"/>
      <c r="C150" s="89" t="s">
        <v>12</v>
      </c>
      <c r="D150" s="79"/>
      <c r="E150" s="9"/>
      <c r="F150" s="9"/>
      <c r="G150" s="9"/>
      <c r="H150" s="9"/>
      <c r="I150" s="56"/>
      <c r="J150" s="2"/>
      <c r="K150" s="2"/>
      <c r="L150" s="2"/>
      <c r="M150" s="2"/>
      <c r="N150" s="2"/>
      <c r="O150" s="2"/>
      <c r="P150" s="2"/>
      <c r="Q150" s="2"/>
      <c r="R150" s="2"/>
      <c r="S150" s="2"/>
      <c r="T150" s="2"/>
      <c r="U150" s="2"/>
      <c r="V150" s="2"/>
      <c r="W150" s="2"/>
      <c r="X150" s="2"/>
    </row>
    <row r="151" spans="1:24" ht="15" customHeight="1" thickBot="1">
      <c r="A151" s="166"/>
      <c r="B151" s="170"/>
      <c r="C151" s="149" t="s">
        <v>13</v>
      </c>
      <c r="D151" s="150"/>
      <c r="E151" s="150"/>
      <c r="F151" s="150"/>
      <c r="G151" s="150"/>
      <c r="H151" s="150"/>
      <c r="I151" s="150"/>
      <c r="J151" s="2"/>
      <c r="K151" s="2"/>
      <c r="L151" s="2"/>
      <c r="M151" s="2"/>
      <c r="N151" s="2"/>
      <c r="O151" s="2"/>
      <c r="P151" s="2"/>
      <c r="Q151" s="2"/>
      <c r="R151" s="2"/>
      <c r="S151" s="2"/>
      <c r="T151" s="2"/>
      <c r="U151" s="2"/>
      <c r="V151" s="2"/>
      <c r="W151" s="2"/>
      <c r="X151" s="2"/>
    </row>
    <row r="152" spans="1:24" ht="45.5" customHeight="1" thickBot="1">
      <c r="A152" s="166"/>
      <c r="B152" s="171"/>
      <c r="C152" s="153" t="s">
        <v>116</v>
      </c>
      <c r="D152" s="150"/>
      <c r="E152" s="150"/>
      <c r="F152" s="150"/>
      <c r="G152" s="150"/>
      <c r="H152" s="150"/>
      <c r="I152" s="150"/>
      <c r="J152" s="2"/>
      <c r="K152" s="2"/>
      <c r="L152" s="2"/>
      <c r="M152" s="2"/>
      <c r="N152" s="2"/>
      <c r="O152" s="2"/>
      <c r="P152" s="2"/>
      <c r="Q152" s="2"/>
      <c r="R152" s="2"/>
      <c r="S152" s="2"/>
      <c r="T152" s="2"/>
      <c r="U152" s="2"/>
      <c r="V152" s="2"/>
      <c r="W152" s="2"/>
      <c r="X152" s="2"/>
    </row>
    <row r="153" spans="1:24" ht="24" customHeight="1" thickBot="1">
      <c r="A153" s="166"/>
      <c r="B153" s="28" t="s">
        <v>117</v>
      </c>
      <c r="C153" s="24"/>
      <c r="D153" s="4" t="s">
        <v>3</v>
      </c>
      <c r="E153" s="4" t="s">
        <v>4</v>
      </c>
      <c r="F153" s="4" t="s">
        <v>5</v>
      </c>
      <c r="G153" s="5" t="s">
        <v>6</v>
      </c>
      <c r="H153" s="53" t="s">
        <v>7</v>
      </c>
      <c r="I153" s="6" t="s">
        <v>8</v>
      </c>
      <c r="J153" s="2"/>
      <c r="K153" s="2"/>
      <c r="L153" s="2"/>
      <c r="M153" s="2"/>
      <c r="N153" s="2"/>
      <c r="O153" s="2"/>
      <c r="P153" s="2"/>
      <c r="Q153" s="2"/>
      <c r="R153" s="2"/>
      <c r="S153" s="2"/>
      <c r="T153" s="2"/>
      <c r="U153" s="2"/>
      <c r="V153" s="2"/>
      <c r="W153" s="2"/>
      <c r="X153" s="2"/>
    </row>
    <row r="154" spans="1:24" ht="78.75" customHeight="1" thickBot="1">
      <c r="A154" s="166"/>
      <c r="B154" s="173" t="s">
        <v>118</v>
      </c>
      <c r="C154" s="7" t="s">
        <v>11</v>
      </c>
      <c r="D154" s="136" t="s">
        <v>119</v>
      </c>
      <c r="E154" s="136" t="s">
        <v>120</v>
      </c>
      <c r="F154" s="136" t="s">
        <v>121</v>
      </c>
      <c r="G154" s="137" t="s">
        <v>122</v>
      </c>
      <c r="H154" s="137" t="s">
        <v>123</v>
      </c>
      <c r="I154" s="140" t="s">
        <v>124</v>
      </c>
      <c r="J154" s="2"/>
      <c r="K154" s="2"/>
      <c r="L154" s="2"/>
      <c r="M154" s="2"/>
      <c r="N154" s="2"/>
      <c r="O154" s="2"/>
      <c r="P154" s="2"/>
      <c r="Q154" s="2"/>
      <c r="R154" s="2"/>
      <c r="S154" s="2"/>
      <c r="T154" s="2"/>
      <c r="U154" s="2"/>
      <c r="V154" s="2"/>
      <c r="W154" s="2"/>
      <c r="X154" s="2"/>
    </row>
    <row r="155" spans="1:24" ht="16.5" customHeight="1" thickBot="1">
      <c r="A155" s="166"/>
      <c r="B155" s="170"/>
      <c r="C155" s="89" t="s">
        <v>12</v>
      </c>
      <c r="D155" s="79"/>
      <c r="E155" s="9"/>
      <c r="F155" s="9"/>
      <c r="G155" s="9"/>
      <c r="H155" s="9"/>
      <c r="I155" s="56"/>
      <c r="J155" s="2"/>
      <c r="K155" s="2"/>
      <c r="L155" s="2"/>
      <c r="M155" s="2"/>
      <c r="N155" s="2"/>
      <c r="O155" s="2"/>
      <c r="P155" s="2"/>
      <c r="Q155" s="2"/>
      <c r="R155" s="2"/>
      <c r="S155" s="2"/>
      <c r="T155" s="2"/>
      <c r="U155" s="2"/>
      <c r="V155" s="2"/>
      <c r="W155" s="2"/>
      <c r="X155" s="2"/>
    </row>
    <row r="156" spans="1:24" ht="15" customHeight="1" thickBot="1">
      <c r="A156" s="166"/>
      <c r="B156" s="170"/>
      <c r="C156" s="149" t="s">
        <v>13</v>
      </c>
      <c r="D156" s="150"/>
      <c r="E156" s="150"/>
      <c r="F156" s="150"/>
      <c r="G156" s="150"/>
      <c r="H156" s="150"/>
      <c r="I156" s="150"/>
      <c r="J156" s="2"/>
      <c r="K156" s="2"/>
      <c r="L156" s="2"/>
      <c r="M156" s="2"/>
      <c r="N156" s="2"/>
      <c r="O156" s="2"/>
      <c r="P156" s="2"/>
      <c r="Q156" s="2"/>
      <c r="R156" s="2"/>
      <c r="S156" s="2"/>
      <c r="T156" s="2"/>
      <c r="U156" s="2"/>
      <c r="V156" s="2"/>
      <c r="W156" s="2"/>
      <c r="X156" s="2"/>
    </row>
    <row r="157" spans="1:24" ht="21.5" customHeight="1" thickBot="1">
      <c r="A157" s="166"/>
      <c r="B157" s="171"/>
      <c r="C157" s="153"/>
      <c r="D157" s="150"/>
      <c r="E157" s="150"/>
      <c r="F157" s="150"/>
      <c r="G157" s="150"/>
      <c r="H157" s="150"/>
      <c r="I157" s="150"/>
      <c r="J157" s="2"/>
      <c r="K157" s="2"/>
      <c r="L157" s="2"/>
      <c r="M157" s="2"/>
      <c r="N157" s="2"/>
      <c r="O157" s="2"/>
      <c r="P157" s="2"/>
      <c r="Q157" s="2"/>
      <c r="R157" s="2"/>
      <c r="S157" s="2"/>
      <c r="T157" s="2"/>
      <c r="U157" s="2"/>
      <c r="V157" s="2"/>
      <c r="W157" s="2"/>
      <c r="X157" s="2"/>
    </row>
    <row r="158" spans="1:24" ht="24" customHeight="1" thickBot="1">
      <c r="A158" s="166"/>
      <c r="B158" s="28" t="s">
        <v>125</v>
      </c>
      <c r="C158" s="24"/>
      <c r="D158" s="4" t="s">
        <v>3</v>
      </c>
      <c r="E158" s="4" t="s">
        <v>4</v>
      </c>
      <c r="F158" s="4" t="s">
        <v>5</v>
      </c>
      <c r="G158" s="5" t="s">
        <v>6</v>
      </c>
      <c r="H158" s="53" t="s">
        <v>7</v>
      </c>
      <c r="I158" s="6" t="s">
        <v>8</v>
      </c>
      <c r="J158" s="2"/>
      <c r="K158" s="2"/>
      <c r="L158" s="2"/>
      <c r="M158" s="2"/>
      <c r="N158" s="2"/>
      <c r="O158" s="2"/>
      <c r="P158" s="2"/>
      <c r="Q158" s="2"/>
      <c r="R158" s="2"/>
      <c r="S158" s="2"/>
      <c r="T158" s="2"/>
      <c r="U158" s="2"/>
      <c r="V158" s="2"/>
      <c r="W158" s="2"/>
      <c r="X158" s="2"/>
    </row>
    <row r="159" spans="1:24" ht="90.75" customHeight="1" thickBot="1">
      <c r="A159" s="166"/>
      <c r="B159" s="174" t="s">
        <v>184</v>
      </c>
      <c r="C159" s="7" t="s">
        <v>11</v>
      </c>
      <c r="D159" s="139" t="s">
        <v>126</v>
      </c>
      <c r="E159" s="136" t="s">
        <v>127</v>
      </c>
      <c r="F159" s="78"/>
      <c r="G159" s="78"/>
      <c r="H159" s="78"/>
      <c r="I159" s="78"/>
      <c r="J159" s="2"/>
      <c r="K159" s="2"/>
      <c r="L159" s="2"/>
      <c r="M159" s="2"/>
      <c r="N159" s="2"/>
      <c r="O159" s="2"/>
      <c r="P159" s="2"/>
      <c r="Q159" s="2"/>
      <c r="R159" s="2"/>
      <c r="S159" s="2"/>
      <c r="T159" s="2"/>
      <c r="U159" s="2"/>
      <c r="V159" s="2"/>
      <c r="W159" s="2"/>
      <c r="X159" s="2"/>
    </row>
    <row r="160" spans="1:24" ht="16.5" customHeight="1" thickBot="1">
      <c r="A160" s="166"/>
      <c r="B160" s="170"/>
      <c r="C160" s="89" t="s">
        <v>12</v>
      </c>
      <c r="D160" s="79"/>
      <c r="E160" s="9"/>
      <c r="F160" s="9"/>
      <c r="G160" s="9"/>
      <c r="H160" s="9"/>
      <c r="I160" s="56"/>
      <c r="J160" s="2"/>
      <c r="K160" s="2"/>
      <c r="L160" s="2"/>
      <c r="M160" s="2"/>
      <c r="N160" s="2"/>
      <c r="O160" s="2"/>
      <c r="P160" s="2"/>
      <c r="Q160" s="2"/>
      <c r="R160" s="2"/>
      <c r="S160" s="2"/>
      <c r="T160" s="2"/>
      <c r="U160" s="2"/>
      <c r="V160" s="2"/>
      <c r="W160" s="2"/>
      <c r="X160" s="2"/>
    </row>
    <row r="161" spans="1:24" ht="15" customHeight="1" thickBot="1">
      <c r="A161" s="166"/>
      <c r="B161" s="170"/>
      <c r="C161" s="149" t="s">
        <v>13</v>
      </c>
      <c r="D161" s="150"/>
      <c r="E161" s="150"/>
      <c r="F161" s="150"/>
      <c r="G161" s="150"/>
      <c r="H161" s="150"/>
      <c r="I161" s="150"/>
      <c r="J161" s="2"/>
      <c r="K161" s="2"/>
      <c r="L161" s="2"/>
      <c r="M161" s="2"/>
      <c r="N161" s="2"/>
      <c r="O161" s="2"/>
      <c r="P161" s="2"/>
      <c r="Q161" s="2"/>
      <c r="R161" s="2"/>
      <c r="S161" s="2"/>
      <c r="T161" s="2"/>
      <c r="U161" s="2"/>
      <c r="V161" s="2"/>
      <c r="W161" s="2"/>
      <c r="X161" s="2"/>
    </row>
    <row r="162" spans="1:24" ht="59.25" customHeight="1" thickBot="1">
      <c r="A162" s="152"/>
      <c r="B162" s="171"/>
      <c r="C162" s="153" t="s">
        <v>128</v>
      </c>
      <c r="D162" s="150"/>
      <c r="E162" s="150"/>
      <c r="F162" s="150"/>
      <c r="G162" s="150"/>
      <c r="H162" s="150"/>
      <c r="I162" s="150"/>
      <c r="J162" s="2"/>
      <c r="K162" s="2"/>
      <c r="L162" s="2"/>
      <c r="M162" s="2"/>
      <c r="N162" s="2"/>
      <c r="O162" s="2"/>
      <c r="P162" s="2"/>
      <c r="Q162" s="2"/>
      <c r="R162" s="2"/>
      <c r="S162" s="2"/>
      <c r="T162" s="2"/>
      <c r="U162" s="2"/>
      <c r="V162" s="2"/>
      <c r="W162" s="2"/>
      <c r="X162" s="2"/>
    </row>
    <row r="163" spans="1:24" ht="24.75" customHeight="1" thickBot="1">
      <c r="A163" s="28" t="s">
        <v>91</v>
      </c>
      <c r="B163" s="30">
        <v>0.3</v>
      </c>
      <c r="C163" s="66"/>
      <c r="D163" s="66"/>
      <c r="E163" s="66"/>
      <c r="F163" s="66"/>
      <c r="G163" s="66"/>
      <c r="H163" s="66"/>
      <c r="I163" s="66"/>
      <c r="J163" s="2"/>
      <c r="K163" s="2"/>
      <c r="L163" s="2"/>
      <c r="M163" s="2"/>
      <c r="N163" s="2"/>
      <c r="O163" s="2"/>
      <c r="P163" s="2"/>
      <c r="Q163" s="2"/>
      <c r="R163" s="2"/>
      <c r="S163" s="2"/>
      <c r="T163" s="2"/>
      <c r="U163" s="2"/>
      <c r="V163" s="2"/>
      <c r="W163" s="2"/>
      <c r="X163" s="2"/>
    </row>
    <row r="164" spans="1:24" ht="54.75" customHeight="1" thickBot="1">
      <c r="A164" s="175" t="s">
        <v>92</v>
      </c>
      <c r="B164" s="27" t="s">
        <v>93</v>
      </c>
      <c r="C164" s="82"/>
      <c r="D164" s="82" t="s">
        <v>94</v>
      </c>
      <c r="E164" s="82" t="s">
        <v>95</v>
      </c>
      <c r="F164" s="82" t="s">
        <v>96</v>
      </c>
      <c r="G164" s="90" t="s">
        <v>97</v>
      </c>
      <c r="H164" s="83"/>
      <c r="I164" s="83"/>
      <c r="J164" s="2"/>
      <c r="K164" s="2"/>
      <c r="L164" s="2"/>
      <c r="M164" s="2"/>
      <c r="N164" s="2"/>
      <c r="O164" s="2"/>
      <c r="P164" s="2"/>
      <c r="Q164" s="2"/>
      <c r="R164" s="2"/>
      <c r="S164" s="2"/>
      <c r="T164" s="2"/>
      <c r="U164" s="2"/>
      <c r="V164" s="2"/>
      <c r="W164" s="2"/>
      <c r="X164" s="2"/>
    </row>
    <row r="165" spans="1:24" ht="37.5" customHeight="1" thickBot="1">
      <c r="A165" s="171"/>
      <c r="B165" s="85" t="s">
        <v>129</v>
      </c>
      <c r="C165" s="86"/>
      <c r="D165" s="85"/>
      <c r="E165" s="69"/>
      <c r="F165" s="69" t="s">
        <v>130</v>
      </c>
      <c r="G165" s="91">
        <v>0.4</v>
      </c>
      <c r="H165" s="87"/>
      <c r="I165" s="87"/>
      <c r="J165" s="18"/>
      <c r="K165" s="18"/>
      <c r="L165" s="18"/>
      <c r="M165" s="18"/>
      <c r="N165" s="18"/>
      <c r="O165" s="18"/>
      <c r="P165" s="2"/>
      <c r="Q165" s="2"/>
      <c r="R165" s="2"/>
      <c r="S165" s="2"/>
      <c r="T165" s="2"/>
      <c r="U165" s="2"/>
      <c r="V165" s="2"/>
      <c r="W165" s="2"/>
      <c r="X165" s="2"/>
    </row>
    <row r="166" spans="1:24" ht="15" customHeight="1" thickBot="1">
      <c r="A166" s="175" t="s">
        <v>98</v>
      </c>
      <c r="B166" s="82" t="s">
        <v>99</v>
      </c>
      <c r="C166" s="27"/>
      <c r="D166" s="158"/>
      <c r="E166" s="159"/>
      <c r="F166" s="159"/>
      <c r="G166" s="159"/>
      <c r="H166" s="159"/>
      <c r="I166" s="159"/>
      <c r="J166" s="2"/>
      <c r="K166" s="2"/>
      <c r="L166" s="2"/>
      <c r="M166" s="2"/>
      <c r="N166" s="2"/>
      <c r="O166" s="2"/>
      <c r="P166" s="2"/>
      <c r="Q166" s="2"/>
      <c r="R166" s="2"/>
      <c r="S166" s="2"/>
      <c r="T166" s="2"/>
      <c r="U166" s="2"/>
      <c r="V166" s="2"/>
      <c r="W166" s="2"/>
      <c r="X166" s="2"/>
    </row>
    <row r="167" spans="1:24" ht="15" customHeight="1" thickBot="1">
      <c r="A167" s="171"/>
      <c r="B167" s="69" t="s">
        <v>131</v>
      </c>
      <c r="C167" s="87"/>
      <c r="D167" s="160"/>
      <c r="E167" s="152"/>
      <c r="F167" s="152"/>
      <c r="G167" s="152"/>
      <c r="H167" s="152"/>
      <c r="I167" s="152"/>
      <c r="J167" s="2"/>
      <c r="K167" s="2"/>
      <c r="L167" s="2"/>
      <c r="M167" s="2"/>
      <c r="N167" s="2"/>
      <c r="O167" s="2"/>
      <c r="P167" s="2"/>
      <c r="Q167" s="2"/>
      <c r="R167" s="2"/>
      <c r="S167" s="2"/>
      <c r="T167" s="2"/>
      <c r="U167" s="2"/>
      <c r="V167" s="2"/>
      <c r="W167" s="2"/>
      <c r="X167" s="2"/>
    </row>
    <row r="168" spans="1:24" ht="30" customHeight="1" thickBot="1">
      <c r="A168" s="31"/>
      <c r="B168" s="31"/>
      <c r="C168" s="31"/>
      <c r="D168" s="31"/>
      <c r="E168" s="31"/>
      <c r="F168" s="31"/>
      <c r="G168" s="31"/>
      <c r="H168" s="31"/>
      <c r="I168" s="31"/>
      <c r="J168" s="2"/>
      <c r="K168" s="2"/>
      <c r="L168" s="2"/>
      <c r="M168" s="2"/>
      <c r="N168" s="2"/>
      <c r="O168" s="2"/>
      <c r="P168" s="2"/>
      <c r="Q168" s="2"/>
      <c r="R168" s="2"/>
      <c r="S168" s="2"/>
      <c r="T168" s="2"/>
      <c r="U168" s="2"/>
      <c r="V168" s="2"/>
      <c r="W168" s="2"/>
      <c r="X168" s="2"/>
    </row>
    <row r="169" spans="1:24" ht="12.75" customHeight="1" thickBot="1">
      <c r="A169" s="32" t="s">
        <v>132</v>
      </c>
      <c r="B169" s="33" t="s">
        <v>133</v>
      </c>
      <c r="C169" s="33"/>
      <c r="D169" s="4" t="s">
        <v>3</v>
      </c>
      <c r="E169" s="4" t="s">
        <v>4</v>
      </c>
      <c r="F169" s="4" t="s">
        <v>5</v>
      </c>
      <c r="G169" s="5" t="s">
        <v>6</v>
      </c>
      <c r="H169" s="53" t="s">
        <v>7</v>
      </c>
      <c r="I169" s="6" t="s">
        <v>8</v>
      </c>
      <c r="J169" s="2"/>
      <c r="K169" s="2"/>
      <c r="L169" s="2"/>
      <c r="M169" s="2"/>
      <c r="N169" s="2"/>
      <c r="O169" s="2"/>
      <c r="P169" s="2"/>
      <c r="Q169" s="2"/>
      <c r="R169" s="2"/>
      <c r="S169" s="2"/>
      <c r="T169" s="2"/>
      <c r="U169" s="2"/>
      <c r="V169" s="2"/>
      <c r="W169" s="2"/>
      <c r="X169" s="2"/>
    </row>
    <row r="170" spans="1:24" ht="25.5" customHeight="1" thickBot="1">
      <c r="A170" s="34"/>
      <c r="B170" s="169" t="s">
        <v>134</v>
      </c>
      <c r="C170" s="7" t="s">
        <v>11</v>
      </c>
      <c r="D170" s="67" t="s">
        <v>135</v>
      </c>
      <c r="E170" s="69">
        <v>10</v>
      </c>
      <c r="F170" s="69"/>
      <c r="G170" s="67"/>
      <c r="H170" s="71"/>
      <c r="I170" s="92">
        <v>0.4</v>
      </c>
      <c r="J170" s="2"/>
      <c r="K170" s="2"/>
      <c r="L170" s="2"/>
      <c r="M170" s="2"/>
      <c r="N170" s="2"/>
      <c r="O170" s="2"/>
      <c r="P170" s="2"/>
      <c r="Q170" s="2"/>
      <c r="R170" s="2"/>
      <c r="S170" s="2"/>
      <c r="T170" s="2"/>
      <c r="U170" s="2"/>
      <c r="V170" s="2"/>
      <c r="W170" s="2"/>
      <c r="X170" s="2"/>
    </row>
    <row r="171" spans="1:24" ht="30" customHeight="1" thickBot="1">
      <c r="A171" s="35"/>
      <c r="B171" s="170"/>
      <c r="C171" s="93" t="s">
        <v>12</v>
      </c>
      <c r="D171" s="36"/>
      <c r="E171" s="69"/>
      <c r="F171" s="69"/>
      <c r="G171" s="67"/>
      <c r="H171" s="71"/>
      <c r="I171" s="94"/>
      <c r="J171" s="2"/>
      <c r="K171" s="2"/>
      <c r="L171" s="2"/>
      <c r="M171" s="2"/>
      <c r="N171" s="2"/>
      <c r="O171" s="2"/>
      <c r="P171" s="2"/>
      <c r="Q171" s="2"/>
      <c r="R171" s="2"/>
      <c r="S171" s="2"/>
      <c r="T171" s="2"/>
      <c r="U171" s="2"/>
      <c r="V171" s="2"/>
      <c r="W171" s="2"/>
      <c r="X171" s="2"/>
    </row>
    <row r="172" spans="1:24" ht="12.75" customHeight="1" thickBot="1">
      <c r="A172" s="35"/>
      <c r="B172" s="170"/>
      <c r="C172" s="161" t="s">
        <v>13</v>
      </c>
      <c r="D172" s="150"/>
      <c r="E172" s="150"/>
      <c r="F172" s="150"/>
      <c r="G172" s="150"/>
      <c r="H172" s="150"/>
      <c r="I172" s="150"/>
      <c r="J172" s="2"/>
      <c r="K172" s="2"/>
      <c r="L172" s="2"/>
      <c r="M172" s="2"/>
      <c r="N172" s="2"/>
      <c r="O172" s="2"/>
      <c r="P172" s="2"/>
      <c r="Q172" s="2"/>
      <c r="R172" s="2"/>
      <c r="S172" s="2"/>
      <c r="T172" s="2"/>
      <c r="U172" s="2"/>
      <c r="V172" s="2"/>
      <c r="W172" s="2"/>
      <c r="X172" s="2"/>
    </row>
    <row r="173" spans="1:24" ht="32.25" customHeight="1" thickBot="1">
      <c r="A173" s="35"/>
      <c r="B173" s="171"/>
      <c r="C173" s="157" t="s">
        <v>136</v>
      </c>
      <c r="D173" s="150"/>
      <c r="E173" s="150"/>
      <c r="F173" s="150"/>
      <c r="G173" s="150"/>
      <c r="H173" s="150"/>
      <c r="I173" s="150"/>
      <c r="J173" s="2"/>
      <c r="K173" s="2"/>
      <c r="L173" s="2"/>
      <c r="M173" s="2"/>
      <c r="N173" s="2"/>
      <c r="O173" s="2"/>
      <c r="P173" s="2"/>
      <c r="Q173" s="2"/>
      <c r="R173" s="2"/>
      <c r="S173" s="2"/>
      <c r="T173" s="2"/>
      <c r="U173" s="2"/>
      <c r="V173" s="2"/>
      <c r="W173" s="2"/>
      <c r="X173" s="2"/>
    </row>
    <row r="174" spans="1:24" ht="23.25" customHeight="1" thickBot="1">
      <c r="A174" s="35"/>
      <c r="B174" s="32" t="s">
        <v>137</v>
      </c>
      <c r="C174" s="37"/>
      <c r="D174" s="4" t="s">
        <v>138</v>
      </c>
      <c r="E174" s="4" t="s">
        <v>139</v>
      </c>
      <c r="F174" s="4" t="s">
        <v>140</v>
      </c>
      <c r="G174" s="5" t="s">
        <v>141</v>
      </c>
      <c r="H174" s="53" t="s">
        <v>142</v>
      </c>
      <c r="I174" s="6" t="s">
        <v>143</v>
      </c>
      <c r="J174" s="2"/>
      <c r="K174" s="2"/>
      <c r="L174" s="2"/>
      <c r="M174" s="2"/>
      <c r="N174" s="2"/>
      <c r="O174" s="2"/>
      <c r="P174" s="2"/>
      <c r="Q174" s="2"/>
      <c r="R174" s="2"/>
      <c r="S174" s="2"/>
      <c r="T174" s="2"/>
      <c r="U174" s="2"/>
      <c r="V174" s="2"/>
      <c r="W174" s="2"/>
      <c r="X174" s="2"/>
    </row>
    <row r="175" spans="1:24" ht="21" customHeight="1" thickBot="1">
      <c r="A175" s="35"/>
      <c r="B175" s="169" t="s">
        <v>144</v>
      </c>
      <c r="C175" s="38" t="s">
        <v>11</v>
      </c>
      <c r="D175" s="67" t="s">
        <v>145</v>
      </c>
      <c r="E175" s="95">
        <v>0.05</v>
      </c>
      <c r="F175" s="68"/>
      <c r="G175" s="68"/>
      <c r="H175" s="70"/>
      <c r="I175" s="96"/>
      <c r="J175" s="2"/>
      <c r="K175" s="2"/>
      <c r="L175" s="2"/>
      <c r="M175" s="2"/>
      <c r="N175" s="2"/>
      <c r="O175" s="2"/>
      <c r="P175" s="2"/>
      <c r="Q175" s="2"/>
      <c r="R175" s="2"/>
      <c r="S175" s="2"/>
      <c r="T175" s="2"/>
      <c r="U175" s="2"/>
      <c r="V175" s="2"/>
      <c r="W175" s="2"/>
      <c r="X175" s="2"/>
    </row>
    <row r="176" spans="1:24" ht="16.5" customHeight="1" thickBot="1">
      <c r="A176" s="35"/>
      <c r="B176" s="170"/>
      <c r="C176" s="93" t="s">
        <v>12</v>
      </c>
      <c r="D176" s="36"/>
      <c r="E176" s="9"/>
      <c r="F176" s="39"/>
      <c r="G176" s="39"/>
      <c r="H176" s="97"/>
      <c r="I176" s="94"/>
      <c r="J176" s="2"/>
      <c r="K176" s="2"/>
      <c r="L176" s="2"/>
      <c r="M176" s="2"/>
      <c r="N176" s="2"/>
      <c r="O176" s="2"/>
      <c r="P176" s="2"/>
      <c r="Q176" s="2"/>
      <c r="R176" s="2"/>
      <c r="S176" s="2"/>
      <c r="T176" s="2"/>
      <c r="U176" s="2"/>
      <c r="V176" s="2"/>
      <c r="W176" s="2"/>
      <c r="X176" s="2"/>
    </row>
    <row r="177" spans="1:24" ht="12.75" customHeight="1" thickBot="1">
      <c r="A177" s="35"/>
      <c r="B177" s="170"/>
      <c r="C177" s="149" t="s">
        <v>13</v>
      </c>
      <c r="D177" s="150"/>
      <c r="E177" s="150"/>
      <c r="F177" s="150"/>
      <c r="G177" s="150"/>
      <c r="H177" s="150"/>
      <c r="I177" s="150"/>
      <c r="J177" s="2"/>
      <c r="K177" s="2"/>
      <c r="L177" s="2"/>
      <c r="M177" s="2"/>
      <c r="N177" s="2"/>
      <c r="O177" s="2"/>
      <c r="P177" s="2"/>
      <c r="Q177" s="2"/>
      <c r="R177" s="2"/>
      <c r="S177" s="2"/>
      <c r="T177" s="2"/>
      <c r="U177" s="2"/>
      <c r="V177" s="2"/>
      <c r="W177" s="2"/>
      <c r="X177" s="2"/>
    </row>
    <row r="178" spans="1:24" ht="12.75" customHeight="1" thickBot="1">
      <c r="A178" s="35"/>
      <c r="B178" s="171"/>
      <c r="C178" s="157" t="s">
        <v>146</v>
      </c>
      <c r="D178" s="150"/>
      <c r="E178" s="150"/>
      <c r="F178" s="150"/>
      <c r="G178" s="150"/>
      <c r="H178" s="150"/>
      <c r="I178" s="150"/>
      <c r="J178" s="2"/>
      <c r="K178" s="2"/>
      <c r="L178" s="2"/>
      <c r="M178" s="2"/>
      <c r="N178" s="2"/>
      <c r="O178" s="2"/>
      <c r="P178" s="2"/>
      <c r="Q178" s="2"/>
      <c r="R178" s="2"/>
      <c r="S178" s="2"/>
      <c r="T178" s="2"/>
      <c r="U178" s="2"/>
      <c r="V178" s="2"/>
      <c r="W178" s="2"/>
      <c r="X178" s="2"/>
    </row>
    <row r="179" spans="1:24" ht="12.75" customHeight="1" thickBot="1">
      <c r="A179" s="35"/>
      <c r="B179" s="32" t="s">
        <v>147</v>
      </c>
      <c r="C179" s="33"/>
      <c r="D179" s="4" t="s">
        <v>3</v>
      </c>
      <c r="E179" s="4" t="s">
        <v>4</v>
      </c>
      <c r="F179" s="4" t="s">
        <v>5</v>
      </c>
      <c r="G179" s="5" t="s">
        <v>6</v>
      </c>
      <c r="H179" s="53" t="s">
        <v>7</v>
      </c>
      <c r="I179" s="6" t="s">
        <v>8</v>
      </c>
      <c r="J179" s="2"/>
      <c r="K179" s="2"/>
      <c r="L179" s="2"/>
      <c r="M179" s="2"/>
      <c r="N179" s="2"/>
      <c r="O179" s="2"/>
      <c r="P179" s="2"/>
      <c r="Q179" s="2"/>
      <c r="R179" s="2"/>
      <c r="S179" s="2"/>
      <c r="T179" s="2"/>
      <c r="U179" s="2"/>
      <c r="V179" s="2"/>
      <c r="W179" s="2"/>
      <c r="X179" s="2"/>
    </row>
    <row r="180" spans="1:24" ht="33" customHeight="1" thickBot="1">
      <c r="A180" s="35"/>
      <c r="B180" s="169" t="s">
        <v>148</v>
      </c>
      <c r="C180" s="7" t="s">
        <v>11</v>
      </c>
      <c r="D180" s="67" t="s">
        <v>149</v>
      </c>
      <c r="E180" s="68" t="s">
        <v>150</v>
      </c>
      <c r="F180" s="69"/>
      <c r="G180" s="67"/>
      <c r="H180" s="73"/>
      <c r="I180" s="10"/>
      <c r="J180" s="2"/>
      <c r="K180" s="2"/>
      <c r="L180" s="2"/>
      <c r="M180" s="2"/>
      <c r="N180" s="2"/>
      <c r="O180" s="2"/>
      <c r="P180" s="2"/>
      <c r="Q180" s="2"/>
      <c r="R180" s="2"/>
      <c r="S180" s="2"/>
      <c r="T180" s="2"/>
      <c r="U180" s="2"/>
      <c r="V180" s="2"/>
      <c r="W180" s="2"/>
      <c r="X180" s="2"/>
    </row>
    <row r="181" spans="1:24" ht="16.5" customHeight="1" thickBot="1">
      <c r="A181" s="35"/>
      <c r="B181" s="170"/>
      <c r="C181" s="54" t="s">
        <v>12</v>
      </c>
      <c r="D181" s="8"/>
      <c r="E181" s="9"/>
      <c r="F181" s="9"/>
      <c r="G181" s="9"/>
      <c r="H181" s="55"/>
      <c r="I181" s="56"/>
      <c r="J181" s="2"/>
      <c r="K181" s="2"/>
      <c r="L181" s="2"/>
      <c r="M181" s="2"/>
      <c r="N181" s="2"/>
      <c r="O181" s="2"/>
      <c r="P181" s="2"/>
      <c r="Q181" s="2"/>
      <c r="R181" s="2"/>
      <c r="S181" s="2"/>
      <c r="T181" s="2"/>
      <c r="U181" s="2"/>
      <c r="V181" s="2"/>
      <c r="W181" s="2"/>
      <c r="X181" s="2"/>
    </row>
    <row r="182" spans="1:24" ht="12.75" customHeight="1" thickBot="1">
      <c r="A182" s="40"/>
      <c r="B182" s="170"/>
      <c r="C182" s="149" t="s">
        <v>13</v>
      </c>
      <c r="D182" s="150"/>
      <c r="E182" s="150"/>
      <c r="F182" s="150"/>
      <c r="G182" s="150"/>
      <c r="H182" s="150"/>
      <c r="I182" s="150"/>
      <c r="J182" s="2"/>
      <c r="K182" s="2"/>
      <c r="L182" s="2"/>
      <c r="M182" s="2"/>
      <c r="N182" s="2"/>
      <c r="O182" s="2"/>
      <c r="P182" s="2"/>
      <c r="Q182" s="2"/>
      <c r="R182" s="2"/>
      <c r="S182" s="2"/>
      <c r="T182" s="2"/>
      <c r="U182" s="2"/>
      <c r="V182" s="2"/>
      <c r="W182" s="2"/>
      <c r="X182" s="2"/>
    </row>
    <row r="183" spans="1:24" ht="12.75" customHeight="1" thickBot="1">
      <c r="A183" s="2"/>
      <c r="B183" s="171"/>
      <c r="C183" s="157" t="s">
        <v>151</v>
      </c>
      <c r="D183" s="150"/>
      <c r="E183" s="150"/>
      <c r="F183" s="150"/>
      <c r="G183" s="150"/>
      <c r="H183" s="150"/>
      <c r="I183" s="150"/>
      <c r="J183" s="2"/>
      <c r="K183" s="2"/>
      <c r="L183" s="2"/>
      <c r="M183" s="2"/>
      <c r="N183" s="2"/>
      <c r="O183" s="2"/>
      <c r="P183" s="2"/>
      <c r="Q183" s="2"/>
      <c r="R183" s="2"/>
      <c r="S183" s="2"/>
      <c r="T183" s="2"/>
      <c r="U183" s="2"/>
      <c r="V183" s="2"/>
      <c r="W183" s="2"/>
      <c r="X183" s="2"/>
    </row>
    <row r="184" spans="1:24" ht="24.75" customHeight="1" thickBot="1">
      <c r="A184" s="35"/>
      <c r="B184" s="32" t="s">
        <v>152</v>
      </c>
      <c r="C184" s="33"/>
      <c r="D184" s="4" t="s">
        <v>3</v>
      </c>
      <c r="E184" s="4" t="s">
        <v>4</v>
      </c>
      <c r="F184" s="4" t="s">
        <v>5</v>
      </c>
      <c r="G184" s="5" t="s">
        <v>6</v>
      </c>
      <c r="H184" s="53" t="s">
        <v>7</v>
      </c>
      <c r="I184" s="6" t="s">
        <v>8</v>
      </c>
      <c r="J184" s="2"/>
      <c r="K184" s="2"/>
      <c r="L184" s="2"/>
      <c r="M184" s="2"/>
      <c r="N184" s="2"/>
      <c r="O184" s="2"/>
      <c r="P184" s="2"/>
      <c r="Q184" s="2"/>
      <c r="R184" s="2"/>
      <c r="S184" s="2"/>
      <c r="T184" s="2"/>
      <c r="U184" s="2"/>
      <c r="V184" s="2"/>
      <c r="W184" s="2"/>
      <c r="X184" s="2"/>
    </row>
    <row r="185" spans="1:24" ht="12.75" customHeight="1" thickBot="1">
      <c r="A185" s="35"/>
      <c r="B185" s="169" t="s">
        <v>153</v>
      </c>
      <c r="C185" s="7" t="s">
        <v>11</v>
      </c>
      <c r="D185" s="67" t="s">
        <v>149</v>
      </c>
      <c r="E185" s="69" t="s">
        <v>154</v>
      </c>
      <c r="F185" s="69"/>
      <c r="G185" s="67"/>
      <c r="H185" s="73"/>
      <c r="I185" s="10"/>
      <c r="J185" s="2"/>
      <c r="K185" s="2"/>
      <c r="L185" s="2"/>
      <c r="M185" s="2"/>
      <c r="N185" s="2"/>
      <c r="O185" s="2"/>
      <c r="P185" s="2"/>
      <c r="Q185" s="2"/>
      <c r="R185" s="2"/>
      <c r="S185" s="2"/>
      <c r="T185" s="2"/>
      <c r="U185" s="2"/>
      <c r="V185" s="2"/>
      <c r="W185" s="2"/>
      <c r="X185" s="2"/>
    </row>
    <row r="186" spans="1:24" ht="21" customHeight="1" thickBot="1">
      <c r="A186" s="35"/>
      <c r="B186" s="170"/>
      <c r="C186" s="54" t="s">
        <v>12</v>
      </c>
      <c r="D186" s="8"/>
      <c r="E186" s="9"/>
      <c r="F186" s="9"/>
      <c r="G186" s="9"/>
      <c r="H186" s="55"/>
      <c r="I186" s="56"/>
      <c r="J186" s="2"/>
      <c r="K186" s="2"/>
      <c r="L186" s="2"/>
      <c r="M186" s="2"/>
      <c r="N186" s="2"/>
      <c r="O186" s="2"/>
      <c r="P186" s="2"/>
      <c r="Q186" s="2"/>
      <c r="R186" s="2"/>
      <c r="S186" s="2"/>
      <c r="T186" s="2"/>
      <c r="U186" s="2"/>
      <c r="V186" s="2"/>
      <c r="W186" s="2"/>
      <c r="X186" s="2"/>
    </row>
    <row r="187" spans="1:24" ht="12.75" customHeight="1" thickBot="1">
      <c r="A187" s="40"/>
      <c r="B187" s="170"/>
      <c r="C187" s="149" t="s">
        <v>13</v>
      </c>
      <c r="D187" s="150"/>
      <c r="E187" s="150"/>
      <c r="F187" s="150"/>
      <c r="G187" s="150"/>
      <c r="H187" s="150"/>
      <c r="I187" s="150"/>
      <c r="J187" s="2"/>
      <c r="K187" s="2"/>
      <c r="L187" s="2"/>
      <c r="M187" s="2"/>
      <c r="N187" s="2"/>
      <c r="O187" s="2"/>
      <c r="P187" s="2"/>
      <c r="Q187" s="2"/>
      <c r="R187" s="2"/>
      <c r="S187" s="2"/>
      <c r="T187" s="2"/>
      <c r="U187" s="2"/>
      <c r="V187" s="2"/>
      <c r="W187" s="2"/>
      <c r="X187" s="2"/>
    </row>
    <row r="188" spans="1:24" ht="13.5" customHeight="1" thickBot="1">
      <c r="A188" s="2"/>
      <c r="B188" s="171"/>
      <c r="C188" s="157" t="s">
        <v>155</v>
      </c>
      <c r="D188" s="150"/>
      <c r="E188" s="150"/>
      <c r="F188" s="150"/>
      <c r="G188" s="150"/>
      <c r="H188" s="150"/>
      <c r="I188" s="150"/>
      <c r="J188" s="2"/>
      <c r="K188" s="2"/>
      <c r="L188" s="2"/>
      <c r="M188" s="2"/>
      <c r="N188" s="2"/>
      <c r="O188" s="2"/>
      <c r="P188" s="2"/>
      <c r="Q188" s="2"/>
      <c r="R188" s="2"/>
      <c r="S188" s="2"/>
      <c r="T188" s="2"/>
      <c r="U188" s="2"/>
      <c r="V188" s="2"/>
      <c r="W188" s="2"/>
      <c r="X188" s="2"/>
    </row>
    <row r="189" spans="1:24" ht="12.75" customHeight="1" thickBot="1">
      <c r="A189" s="35"/>
      <c r="B189" s="32" t="s">
        <v>156</v>
      </c>
      <c r="C189" s="33"/>
      <c r="D189" s="4" t="s">
        <v>3</v>
      </c>
      <c r="E189" s="4" t="s">
        <v>4</v>
      </c>
      <c r="F189" s="4" t="s">
        <v>5</v>
      </c>
      <c r="G189" s="5" t="s">
        <v>6</v>
      </c>
      <c r="H189" s="53" t="s">
        <v>7</v>
      </c>
      <c r="I189" s="6" t="s">
        <v>8</v>
      </c>
      <c r="J189" s="2"/>
      <c r="K189" s="2"/>
      <c r="L189" s="2"/>
      <c r="M189" s="2"/>
      <c r="N189" s="2"/>
      <c r="O189" s="2"/>
      <c r="P189" s="2"/>
      <c r="Q189" s="2"/>
      <c r="R189" s="2"/>
      <c r="S189" s="2"/>
      <c r="T189" s="2"/>
      <c r="U189" s="2"/>
      <c r="V189" s="2"/>
      <c r="W189" s="2"/>
      <c r="X189" s="2"/>
    </row>
    <row r="190" spans="1:24" ht="12.75" customHeight="1" thickBot="1">
      <c r="A190" s="35"/>
      <c r="B190" s="169" t="s">
        <v>157</v>
      </c>
      <c r="C190" s="7" t="s">
        <v>11</v>
      </c>
      <c r="D190" s="67" t="s">
        <v>149</v>
      </c>
      <c r="E190" s="68" t="s">
        <v>158</v>
      </c>
      <c r="F190" s="69"/>
      <c r="G190" s="67"/>
      <c r="H190" s="73"/>
      <c r="I190" s="10">
        <v>25</v>
      </c>
      <c r="J190" s="2"/>
      <c r="K190" s="2"/>
      <c r="L190" s="2"/>
      <c r="M190" s="2"/>
      <c r="N190" s="2"/>
      <c r="O190" s="2"/>
      <c r="P190" s="2"/>
      <c r="Q190" s="2"/>
      <c r="R190" s="2"/>
      <c r="S190" s="2"/>
      <c r="T190" s="2"/>
      <c r="U190" s="2"/>
      <c r="V190" s="2"/>
      <c r="W190" s="2"/>
      <c r="X190" s="2"/>
    </row>
    <row r="191" spans="1:24" ht="21" customHeight="1" thickBot="1">
      <c r="A191" s="35"/>
      <c r="B191" s="170"/>
      <c r="C191" s="54" t="s">
        <v>12</v>
      </c>
      <c r="D191" s="8"/>
      <c r="E191" s="9"/>
      <c r="F191" s="9"/>
      <c r="G191" s="9"/>
      <c r="H191" s="55"/>
      <c r="I191" s="56"/>
      <c r="J191" s="2"/>
      <c r="K191" s="2"/>
      <c r="L191" s="2"/>
      <c r="M191" s="2"/>
      <c r="N191" s="2"/>
      <c r="O191" s="2"/>
      <c r="P191" s="2"/>
      <c r="Q191" s="2"/>
      <c r="R191" s="2"/>
      <c r="S191" s="2"/>
      <c r="T191" s="2"/>
      <c r="U191" s="2"/>
      <c r="V191" s="2"/>
      <c r="W191" s="2"/>
      <c r="X191" s="2"/>
    </row>
    <row r="192" spans="1:24" ht="12.75" customHeight="1" thickBot="1">
      <c r="A192" s="40"/>
      <c r="B192" s="170"/>
      <c r="C192" s="149" t="s">
        <v>13</v>
      </c>
      <c r="D192" s="150"/>
      <c r="E192" s="150"/>
      <c r="F192" s="150"/>
      <c r="G192" s="150"/>
      <c r="H192" s="150"/>
      <c r="I192" s="150"/>
      <c r="J192" s="2"/>
      <c r="K192" s="2"/>
      <c r="L192" s="2"/>
      <c r="M192" s="2"/>
      <c r="N192" s="2"/>
      <c r="O192" s="2"/>
      <c r="P192" s="2"/>
      <c r="Q192" s="2"/>
      <c r="R192" s="2"/>
      <c r="S192" s="2"/>
      <c r="T192" s="2"/>
      <c r="U192" s="2"/>
      <c r="V192" s="2"/>
      <c r="W192" s="2"/>
      <c r="X192" s="2"/>
    </row>
    <row r="193" spans="1:24" ht="12.75" customHeight="1" thickBot="1">
      <c r="A193" s="2"/>
      <c r="B193" s="171"/>
      <c r="C193" s="157" t="s">
        <v>159</v>
      </c>
      <c r="D193" s="150"/>
      <c r="E193" s="150"/>
      <c r="F193" s="150"/>
      <c r="G193" s="150"/>
      <c r="H193" s="150"/>
      <c r="I193" s="150"/>
      <c r="J193" s="2"/>
      <c r="K193" s="2"/>
      <c r="L193" s="2"/>
      <c r="M193" s="2"/>
      <c r="N193" s="2"/>
      <c r="O193" s="2"/>
      <c r="P193" s="2"/>
      <c r="Q193" s="2"/>
      <c r="R193" s="2"/>
      <c r="S193" s="2"/>
      <c r="T193" s="2"/>
      <c r="U193" s="2"/>
      <c r="V193" s="2"/>
      <c r="W193" s="2"/>
      <c r="X193" s="2"/>
    </row>
    <row r="194" spans="1:24" ht="12.75" customHeight="1" thickBot="1">
      <c r="A194" s="35"/>
      <c r="B194" s="32" t="s">
        <v>160</v>
      </c>
      <c r="C194" s="33"/>
      <c r="D194" s="4" t="s">
        <v>3</v>
      </c>
      <c r="E194" s="4" t="s">
        <v>4</v>
      </c>
      <c r="F194" s="4" t="s">
        <v>5</v>
      </c>
      <c r="G194" s="5" t="s">
        <v>6</v>
      </c>
      <c r="H194" s="53" t="s">
        <v>7</v>
      </c>
      <c r="I194" s="6" t="s">
        <v>8</v>
      </c>
      <c r="J194" s="2"/>
      <c r="K194" s="2"/>
      <c r="L194" s="2"/>
      <c r="M194" s="2"/>
      <c r="N194" s="2"/>
      <c r="O194" s="2"/>
      <c r="P194" s="2"/>
      <c r="Q194" s="2"/>
      <c r="R194" s="2"/>
      <c r="S194" s="2"/>
      <c r="T194" s="2"/>
      <c r="U194" s="2"/>
      <c r="V194" s="2"/>
      <c r="W194" s="2"/>
      <c r="X194" s="2"/>
    </row>
    <row r="195" spans="1:24" ht="12.75" customHeight="1" thickBot="1">
      <c r="A195" s="35"/>
      <c r="B195" s="169" t="s">
        <v>161</v>
      </c>
      <c r="C195" s="7" t="s">
        <v>11</v>
      </c>
      <c r="D195" s="67" t="s">
        <v>149</v>
      </c>
      <c r="E195" s="41" t="s">
        <v>162</v>
      </c>
      <c r="F195" s="69"/>
      <c r="G195" s="67"/>
      <c r="H195" s="73"/>
      <c r="I195" s="10">
        <v>25</v>
      </c>
      <c r="J195" s="2"/>
      <c r="K195" s="2"/>
      <c r="L195" s="2"/>
      <c r="M195" s="2"/>
      <c r="N195" s="2"/>
      <c r="O195" s="2"/>
      <c r="P195" s="2"/>
      <c r="Q195" s="2"/>
      <c r="R195" s="2"/>
      <c r="S195" s="2"/>
      <c r="T195" s="2"/>
      <c r="U195" s="2"/>
      <c r="V195" s="2"/>
      <c r="W195" s="2"/>
      <c r="X195" s="2"/>
    </row>
    <row r="196" spans="1:24" ht="12.75" customHeight="1" thickBot="1">
      <c r="A196" s="35"/>
      <c r="B196" s="170"/>
      <c r="C196" s="54" t="s">
        <v>12</v>
      </c>
      <c r="D196" s="8"/>
      <c r="E196" s="9"/>
      <c r="F196" s="9"/>
      <c r="G196" s="9"/>
      <c r="H196" s="55"/>
      <c r="I196" s="56"/>
      <c r="J196" s="2"/>
      <c r="K196" s="2"/>
      <c r="L196" s="2"/>
      <c r="M196" s="2"/>
      <c r="N196" s="2"/>
      <c r="O196" s="2"/>
      <c r="P196" s="2"/>
      <c r="Q196" s="2"/>
      <c r="R196" s="2"/>
      <c r="S196" s="2"/>
      <c r="T196" s="2"/>
      <c r="U196" s="2"/>
      <c r="V196" s="2"/>
      <c r="W196" s="2"/>
      <c r="X196" s="2"/>
    </row>
    <row r="197" spans="1:24" ht="12.75" customHeight="1" thickBot="1">
      <c r="A197" s="40"/>
      <c r="B197" s="170"/>
      <c r="C197" s="149" t="s">
        <v>13</v>
      </c>
      <c r="D197" s="150"/>
      <c r="E197" s="150"/>
      <c r="F197" s="150"/>
      <c r="G197" s="150"/>
      <c r="H197" s="150"/>
      <c r="I197" s="150"/>
      <c r="J197" s="2"/>
      <c r="K197" s="2"/>
      <c r="L197" s="2"/>
      <c r="M197" s="2"/>
      <c r="N197" s="2"/>
      <c r="O197" s="2"/>
      <c r="P197" s="2"/>
      <c r="Q197" s="2"/>
      <c r="R197" s="2"/>
      <c r="S197" s="2"/>
      <c r="T197" s="2"/>
      <c r="U197" s="2"/>
      <c r="V197" s="2"/>
      <c r="W197" s="2"/>
      <c r="X197" s="2"/>
    </row>
    <row r="198" spans="1:24" ht="12.75" customHeight="1" thickBot="1">
      <c r="A198" s="2"/>
      <c r="B198" s="171"/>
      <c r="C198" s="157" t="s">
        <v>163</v>
      </c>
      <c r="D198" s="150"/>
      <c r="E198" s="150"/>
      <c r="F198" s="150"/>
      <c r="G198" s="150"/>
      <c r="H198" s="150"/>
      <c r="I198" s="150"/>
      <c r="J198" s="2"/>
      <c r="K198" s="2"/>
      <c r="L198" s="2"/>
      <c r="M198" s="2"/>
      <c r="N198" s="2"/>
      <c r="O198" s="2"/>
      <c r="P198" s="2"/>
      <c r="Q198" s="2"/>
      <c r="R198" s="2"/>
      <c r="S198" s="2"/>
      <c r="T198" s="2"/>
      <c r="U198" s="2"/>
      <c r="V198" s="2"/>
      <c r="W198" s="2"/>
      <c r="X198" s="2"/>
    </row>
    <row r="199" spans="1:24" ht="12.75" customHeight="1" thickBot="1">
      <c r="A199" s="35"/>
      <c r="B199" s="32" t="s">
        <v>164</v>
      </c>
      <c r="C199" s="33"/>
      <c r="D199" s="4" t="s">
        <v>3</v>
      </c>
      <c r="E199" s="4" t="s">
        <v>4</v>
      </c>
      <c r="F199" s="4" t="s">
        <v>5</v>
      </c>
      <c r="G199" s="5" t="s">
        <v>6</v>
      </c>
      <c r="H199" s="53" t="s">
        <v>7</v>
      </c>
      <c r="I199" s="6" t="s">
        <v>8</v>
      </c>
      <c r="J199" s="2"/>
      <c r="K199" s="2"/>
      <c r="L199" s="2"/>
      <c r="M199" s="2"/>
      <c r="N199" s="2"/>
      <c r="O199" s="2"/>
      <c r="P199" s="2"/>
      <c r="Q199" s="2"/>
      <c r="R199" s="2"/>
      <c r="S199" s="2"/>
      <c r="T199" s="2"/>
      <c r="U199" s="2"/>
      <c r="V199" s="2"/>
      <c r="W199" s="2"/>
      <c r="X199" s="2"/>
    </row>
    <row r="200" spans="1:24" ht="12.75" customHeight="1" thickBot="1">
      <c r="A200" s="35"/>
      <c r="B200" s="169" t="s">
        <v>165</v>
      </c>
      <c r="C200" s="7" t="s">
        <v>11</v>
      </c>
      <c r="D200" s="67" t="s">
        <v>149</v>
      </c>
      <c r="E200" s="41" t="s">
        <v>166</v>
      </c>
      <c r="F200" s="69"/>
      <c r="G200" s="67"/>
      <c r="H200" s="73"/>
      <c r="I200" s="10">
        <v>25</v>
      </c>
      <c r="J200" s="2"/>
      <c r="K200" s="2"/>
      <c r="L200" s="2"/>
      <c r="M200" s="2"/>
      <c r="N200" s="2"/>
      <c r="O200" s="2"/>
      <c r="P200" s="2"/>
      <c r="Q200" s="2"/>
      <c r="R200" s="2"/>
      <c r="S200" s="2"/>
      <c r="T200" s="2"/>
      <c r="U200" s="2"/>
      <c r="V200" s="2"/>
      <c r="W200" s="2"/>
      <c r="X200" s="2"/>
    </row>
    <row r="201" spans="1:24" ht="12.75" customHeight="1" thickBot="1">
      <c r="A201" s="35"/>
      <c r="B201" s="170"/>
      <c r="C201" s="54" t="s">
        <v>12</v>
      </c>
      <c r="D201" s="8"/>
      <c r="E201" s="9"/>
      <c r="F201" s="9"/>
      <c r="G201" s="9"/>
      <c r="H201" s="55"/>
      <c r="I201" s="56"/>
      <c r="J201" s="2"/>
      <c r="K201" s="2"/>
      <c r="L201" s="2"/>
      <c r="M201" s="2"/>
      <c r="N201" s="2"/>
      <c r="O201" s="2"/>
      <c r="P201" s="2"/>
      <c r="Q201" s="2"/>
      <c r="R201" s="2"/>
      <c r="S201" s="2"/>
      <c r="T201" s="2"/>
      <c r="U201" s="2"/>
      <c r="V201" s="2"/>
      <c r="W201" s="2"/>
      <c r="X201" s="2"/>
    </row>
    <row r="202" spans="1:24" ht="12.75" customHeight="1" thickBot="1">
      <c r="A202" s="40"/>
      <c r="B202" s="170"/>
      <c r="C202" s="149" t="s">
        <v>13</v>
      </c>
      <c r="D202" s="150"/>
      <c r="E202" s="150"/>
      <c r="F202" s="150"/>
      <c r="G202" s="150"/>
      <c r="H202" s="150"/>
      <c r="I202" s="150"/>
      <c r="J202" s="2"/>
      <c r="K202" s="2"/>
      <c r="L202" s="2"/>
      <c r="M202" s="2"/>
      <c r="N202" s="2"/>
      <c r="O202" s="2"/>
      <c r="P202" s="2"/>
      <c r="Q202" s="2"/>
      <c r="R202" s="2"/>
      <c r="S202" s="2"/>
      <c r="T202" s="2"/>
      <c r="U202" s="2"/>
      <c r="V202" s="2"/>
      <c r="W202" s="2"/>
      <c r="X202" s="2"/>
    </row>
    <row r="203" spans="1:24" ht="12.75" customHeight="1" thickBot="1">
      <c r="A203" s="2"/>
      <c r="B203" s="171"/>
      <c r="C203" s="157" t="s">
        <v>167</v>
      </c>
      <c r="D203" s="150"/>
      <c r="E203" s="150"/>
      <c r="F203" s="150"/>
      <c r="G203" s="150"/>
      <c r="H203" s="150"/>
      <c r="I203" s="150"/>
      <c r="J203" s="2"/>
      <c r="K203" s="2"/>
      <c r="L203" s="2"/>
      <c r="M203" s="2"/>
      <c r="N203" s="2"/>
      <c r="O203" s="2"/>
      <c r="P203" s="2"/>
      <c r="Q203" s="2"/>
      <c r="R203" s="2"/>
      <c r="S203" s="2"/>
      <c r="T203" s="2"/>
      <c r="U203" s="2"/>
      <c r="V203" s="2"/>
      <c r="W203" s="2"/>
      <c r="X203" s="2"/>
    </row>
    <row r="204" spans="1:24" ht="12.75" customHeight="1" thickBot="1">
      <c r="A204" s="42" t="s">
        <v>168</v>
      </c>
      <c r="B204" s="98">
        <v>0.4</v>
      </c>
      <c r="C204" s="55"/>
      <c r="D204" s="55"/>
      <c r="E204" s="55"/>
      <c r="F204" s="55"/>
      <c r="G204" s="88"/>
      <c r="H204" s="88"/>
      <c r="I204" s="88"/>
      <c r="J204" s="2"/>
      <c r="K204" s="2"/>
      <c r="L204" s="2"/>
      <c r="M204" s="2"/>
      <c r="N204" s="2"/>
      <c r="O204" s="2"/>
      <c r="P204" s="2"/>
      <c r="Q204" s="2"/>
      <c r="R204" s="2"/>
      <c r="S204" s="2"/>
      <c r="T204" s="2"/>
      <c r="U204" s="2"/>
      <c r="V204" s="2"/>
      <c r="W204" s="2"/>
      <c r="X204" s="2"/>
    </row>
    <row r="205" spans="1:24" ht="12.75" customHeight="1" thickBot="1">
      <c r="A205" s="172" t="s">
        <v>92</v>
      </c>
      <c r="B205" s="43" t="s">
        <v>93</v>
      </c>
      <c r="C205" s="43"/>
      <c r="D205" s="43" t="s">
        <v>94</v>
      </c>
      <c r="E205" s="43" t="s">
        <v>95</v>
      </c>
      <c r="F205" s="43" t="s">
        <v>96</v>
      </c>
      <c r="G205" s="44" t="s">
        <v>97</v>
      </c>
      <c r="H205" s="45"/>
      <c r="I205" s="46"/>
      <c r="J205" s="2"/>
      <c r="K205" s="2"/>
      <c r="L205" s="2"/>
      <c r="M205" s="2"/>
      <c r="N205" s="2"/>
      <c r="O205" s="2"/>
      <c r="P205" s="2"/>
      <c r="Q205" s="2"/>
      <c r="R205" s="2"/>
      <c r="S205" s="2"/>
      <c r="T205" s="2"/>
      <c r="U205" s="2"/>
      <c r="V205" s="2"/>
      <c r="W205" s="2"/>
      <c r="X205" s="2"/>
    </row>
    <row r="206" spans="1:24" ht="21" customHeight="1" thickBot="1">
      <c r="A206" s="171"/>
      <c r="B206" s="85" t="s">
        <v>169</v>
      </c>
      <c r="C206" s="86"/>
      <c r="D206" s="85"/>
      <c r="E206" s="69"/>
      <c r="F206" s="85"/>
      <c r="G206" s="47">
        <v>1</v>
      </c>
      <c r="H206" s="86"/>
      <c r="I206" s="46"/>
      <c r="J206" s="2"/>
      <c r="K206" s="2"/>
      <c r="L206" s="2"/>
      <c r="M206" s="2"/>
      <c r="N206" s="2"/>
      <c r="O206" s="2"/>
      <c r="P206" s="2"/>
      <c r="Q206" s="2"/>
      <c r="R206" s="2"/>
      <c r="S206" s="2"/>
      <c r="T206" s="2"/>
      <c r="U206" s="2"/>
      <c r="V206" s="2"/>
      <c r="W206" s="2"/>
      <c r="X206" s="2"/>
    </row>
    <row r="207" spans="1:24" ht="12.75" customHeight="1" thickBot="1">
      <c r="A207" s="172" t="s">
        <v>98</v>
      </c>
      <c r="B207" s="43" t="s">
        <v>99</v>
      </c>
      <c r="C207" s="27"/>
      <c r="D207" s="158"/>
      <c r="E207" s="159"/>
      <c r="F207" s="159"/>
      <c r="G207" s="159"/>
      <c r="H207" s="159"/>
      <c r="I207" s="159"/>
      <c r="J207" s="2"/>
      <c r="K207" s="2"/>
      <c r="L207" s="2"/>
      <c r="M207" s="2"/>
      <c r="N207" s="2"/>
      <c r="O207" s="2"/>
      <c r="P207" s="2"/>
      <c r="Q207" s="2"/>
      <c r="R207" s="2"/>
      <c r="S207" s="2"/>
      <c r="T207" s="2"/>
      <c r="U207" s="2"/>
      <c r="V207" s="2"/>
      <c r="W207" s="2"/>
      <c r="X207" s="2"/>
    </row>
    <row r="208" spans="1:24" ht="12.75" customHeight="1" thickBot="1">
      <c r="A208" s="171"/>
      <c r="B208" s="69" t="s">
        <v>131</v>
      </c>
      <c r="C208" s="87"/>
      <c r="D208" s="160"/>
      <c r="E208" s="152"/>
      <c r="F208" s="152"/>
      <c r="G208" s="152"/>
      <c r="H208" s="152"/>
      <c r="I208" s="152"/>
      <c r="J208" s="2"/>
      <c r="K208" s="2"/>
      <c r="L208" s="2"/>
      <c r="M208" s="2"/>
      <c r="N208" s="2"/>
      <c r="O208" s="2"/>
      <c r="P208" s="2"/>
      <c r="Q208" s="2"/>
      <c r="R208" s="2"/>
      <c r="S208" s="2"/>
      <c r="T208" s="2"/>
      <c r="U208" s="2"/>
      <c r="V208" s="2"/>
      <c r="W208" s="2"/>
      <c r="X208" s="2"/>
    </row>
    <row r="209" spans="1:24" ht="18" customHeight="1">
      <c r="A209" s="48"/>
      <c r="B209" s="31"/>
      <c r="C209" s="31"/>
      <c r="D209" s="31"/>
      <c r="E209" s="31"/>
      <c r="F209" s="31"/>
      <c r="G209" s="31"/>
      <c r="H209" s="31"/>
      <c r="I209" s="31"/>
      <c r="J209" s="2"/>
      <c r="K209" s="2"/>
      <c r="L209" s="2"/>
      <c r="M209" s="2"/>
      <c r="N209" s="2"/>
      <c r="O209" s="2"/>
      <c r="P209" s="49"/>
      <c r="Q209" s="49"/>
      <c r="R209" s="49"/>
      <c r="S209" s="49"/>
      <c r="T209" s="49"/>
      <c r="U209" s="49"/>
      <c r="V209" s="49"/>
      <c r="W209" s="49"/>
      <c r="X209" s="49"/>
    </row>
    <row r="210" spans="1:24" ht="17.25" customHeight="1">
      <c r="A210" s="31"/>
      <c r="B210" s="31"/>
      <c r="C210" s="31"/>
      <c r="D210" s="31"/>
      <c r="E210" s="31"/>
      <c r="F210" s="31"/>
      <c r="G210" s="31"/>
      <c r="H210" s="31"/>
      <c r="I210" s="31"/>
      <c r="J210" s="2"/>
      <c r="K210" s="2"/>
      <c r="L210" s="2"/>
      <c r="M210" s="2"/>
      <c r="N210" s="2"/>
      <c r="O210" s="2"/>
      <c r="P210" s="49"/>
      <c r="Q210" s="49"/>
      <c r="R210" s="49"/>
      <c r="S210" s="49"/>
      <c r="T210" s="49"/>
      <c r="U210" s="49"/>
      <c r="V210" s="49"/>
      <c r="W210" s="49"/>
      <c r="X210" s="49"/>
    </row>
    <row r="211" spans="1:24" ht="16.5" customHeight="1">
      <c r="A211" s="31"/>
      <c r="B211" s="31"/>
      <c r="C211" s="31"/>
      <c r="D211" s="31"/>
      <c r="E211" s="31"/>
      <c r="F211" s="31"/>
      <c r="G211" s="31"/>
      <c r="H211" s="31"/>
      <c r="I211" s="31"/>
      <c r="J211" s="2"/>
      <c r="K211" s="2"/>
      <c r="L211" s="2"/>
      <c r="M211" s="2"/>
      <c r="N211" s="2"/>
      <c r="O211" s="2"/>
      <c r="P211" s="49"/>
      <c r="Q211" s="49"/>
      <c r="R211" s="49"/>
      <c r="S211" s="49"/>
      <c r="T211" s="49"/>
      <c r="U211" s="49"/>
      <c r="V211" s="49"/>
      <c r="W211" s="49"/>
      <c r="X211" s="49"/>
    </row>
    <row r="212" spans="1:24" ht="16.5" customHeight="1">
      <c r="A212" s="50"/>
      <c r="B212" s="2"/>
      <c r="C212" s="2"/>
      <c r="D212" s="2"/>
      <c r="E212" s="2"/>
      <c r="F212" s="2"/>
      <c r="G212" s="2"/>
      <c r="H212" s="2"/>
      <c r="I212" s="2"/>
      <c r="J212" s="2"/>
      <c r="K212" s="2"/>
      <c r="L212" s="2"/>
      <c r="M212" s="2"/>
      <c r="N212" s="2"/>
      <c r="O212" s="2"/>
      <c r="P212" s="49"/>
      <c r="Q212" s="49"/>
      <c r="R212" s="49"/>
      <c r="S212" s="49"/>
      <c r="T212" s="49"/>
      <c r="U212" s="49"/>
      <c r="V212" s="49"/>
      <c r="W212" s="49"/>
      <c r="X212" s="49"/>
    </row>
    <row r="213" spans="1:24" ht="18" customHeight="1">
      <c r="A213" s="2"/>
      <c r="B213" s="2"/>
      <c r="C213" s="2"/>
      <c r="D213" s="2"/>
      <c r="E213" s="2"/>
      <c r="F213" s="2"/>
      <c r="G213" s="2"/>
      <c r="H213" s="2"/>
      <c r="I213" s="2"/>
      <c r="J213" s="2"/>
      <c r="K213" s="2"/>
      <c r="L213" s="2"/>
      <c r="M213" s="2"/>
      <c r="N213" s="2"/>
      <c r="O213" s="2"/>
      <c r="P213" s="49"/>
      <c r="Q213" s="49"/>
      <c r="R213" s="49"/>
      <c r="S213" s="49"/>
      <c r="T213" s="49"/>
      <c r="U213" s="49"/>
      <c r="V213" s="49"/>
      <c r="W213" s="49"/>
      <c r="X213" s="49"/>
    </row>
    <row r="214" spans="1:24" ht="13.5" customHeight="1">
      <c r="A214" s="2"/>
      <c r="B214" s="2"/>
      <c r="C214" s="2"/>
      <c r="D214" s="2"/>
      <c r="E214" s="2"/>
      <c r="F214" s="2"/>
      <c r="G214" s="2"/>
      <c r="H214" s="2"/>
      <c r="I214" s="2"/>
      <c r="J214" s="2"/>
      <c r="K214" s="2"/>
      <c r="L214" s="2"/>
      <c r="M214" s="2"/>
      <c r="N214" s="2"/>
      <c r="O214" s="2"/>
      <c r="P214" s="49"/>
      <c r="Q214" s="49"/>
      <c r="R214" s="49"/>
      <c r="S214" s="49"/>
      <c r="T214" s="49"/>
      <c r="U214" s="49"/>
      <c r="V214" s="49"/>
      <c r="W214" s="49"/>
      <c r="X214" s="49"/>
    </row>
    <row r="215" spans="1:24" ht="15" customHeight="1">
      <c r="A215" s="2"/>
      <c r="B215" s="2"/>
      <c r="C215" s="2"/>
      <c r="D215" s="2"/>
      <c r="E215" s="2"/>
      <c r="F215" s="2"/>
      <c r="G215" s="2"/>
      <c r="H215" s="2"/>
      <c r="I215" s="2"/>
      <c r="J215" s="2"/>
      <c r="K215" s="2"/>
      <c r="L215" s="2"/>
      <c r="M215" s="2"/>
      <c r="N215" s="2"/>
      <c r="O215" s="2"/>
      <c r="P215" s="49"/>
      <c r="Q215" s="49"/>
      <c r="R215" s="49"/>
      <c r="S215" s="49"/>
      <c r="T215" s="49"/>
      <c r="U215" s="49"/>
      <c r="V215" s="49"/>
      <c r="W215" s="49"/>
      <c r="X215" s="49"/>
    </row>
    <row r="216" spans="1:24" ht="12.75" customHeight="1">
      <c r="A216" s="2"/>
      <c r="B216" s="2"/>
      <c r="C216" s="2"/>
      <c r="D216" s="2"/>
      <c r="E216" s="2"/>
      <c r="F216" s="2"/>
      <c r="G216" s="2"/>
      <c r="H216" s="2"/>
      <c r="I216" s="2"/>
      <c r="J216" s="2"/>
      <c r="K216" s="2"/>
      <c r="L216" s="2"/>
      <c r="M216" s="2"/>
      <c r="N216" s="2"/>
      <c r="O216" s="2"/>
      <c r="P216" s="49"/>
      <c r="Q216" s="49"/>
      <c r="R216" s="49"/>
      <c r="S216" s="49"/>
      <c r="T216" s="49"/>
      <c r="U216" s="49"/>
      <c r="V216" s="49"/>
      <c r="W216" s="49"/>
      <c r="X216" s="49"/>
    </row>
    <row r="217" spans="1:24"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2.75" customHeight="1">
      <c r="A275" s="2"/>
      <c r="C275" s="2"/>
      <c r="D275" s="2"/>
      <c r="E275" s="2"/>
      <c r="F275" s="2"/>
      <c r="G275" s="2"/>
      <c r="H275" s="2"/>
      <c r="I275" s="2"/>
      <c r="J275" s="2"/>
      <c r="K275" s="2"/>
      <c r="L275" s="2"/>
      <c r="M275" s="2"/>
      <c r="N275" s="2"/>
      <c r="O275" s="2"/>
      <c r="P275" s="2"/>
      <c r="Q275" s="2"/>
      <c r="R275" s="2"/>
      <c r="S275" s="2"/>
      <c r="T275" s="2"/>
      <c r="U275" s="2"/>
      <c r="V275" s="2"/>
      <c r="W275" s="2"/>
      <c r="X275" s="2"/>
    </row>
    <row r="276" spans="1:24"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sheetData>
  <mergeCells count="130">
    <mergeCell ref="B41:B44"/>
    <mergeCell ref="B46:B49"/>
    <mergeCell ref="B18:B21"/>
    <mergeCell ref="B66:B69"/>
    <mergeCell ref="B71:B74"/>
    <mergeCell ref="A3:A36"/>
    <mergeCell ref="C43:I43"/>
    <mergeCell ref="C44:I44"/>
    <mergeCell ref="B8:B11"/>
    <mergeCell ref="C10:I10"/>
    <mergeCell ref="C11:I11"/>
    <mergeCell ref="B13:B16"/>
    <mergeCell ref="C15:I15"/>
    <mergeCell ref="C16:I16"/>
    <mergeCell ref="C48:I48"/>
    <mergeCell ref="C49:I49"/>
    <mergeCell ref="B33:B36"/>
    <mergeCell ref="C35:I35"/>
    <mergeCell ref="C36:I36"/>
    <mergeCell ref="C30:I30"/>
    <mergeCell ref="C31:I31"/>
    <mergeCell ref="A123:A124"/>
    <mergeCell ref="A125:A126"/>
    <mergeCell ref="A129:A162"/>
    <mergeCell ref="A164:A165"/>
    <mergeCell ref="A166:A167"/>
    <mergeCell ref="A81:A88"/>
    <mergeCell ref="B81:B84"/>
    <mergeCell ref="B86:B89"/>
    <mergeCell ref="B91:B94"/>
    <mergeCell ref="A98:A121"/>
    <mergeCell ref="B98:B101"/>
    <mergeCell ref="B103:B106"/>
    <mergeCell ref="B108:B111"/>
    <mergeCell ref="B113:B116"/>
    <mergeCell ref="B129:B132"/>
    <mergeCell ref="B134:B137"/>
    <mergeCell ref="B139:B142"/>
    <mergeCell ref="B144:B147"/>
    <mergeCell ref="B149:B152"/>
    <mergeCell ref="B195:B198"/>
    <mergeCell ref="B200:B203"/>
    <mergeCell ref="A205:A206"/>
    <mergeCell ref="A207:A208"/>
    <mergeCell ref="B154:B157"/>
    <mergeCell ref="B159:B162"/>
    <mergeCell ref="B170:B173"/>
    <mergeCell ref="B175:B178"/>
    <mergeCell ref="B180:B183"/>
    <mergeCell ref="B185:B188"/>
    <mergeCell ref="B190:B193"/>
    <mergeCell ref="K144:K147"/>
    <mergeCell ref="L144:L147"/>
    <mergeCell ref="C79:I79"/>
    <mergeCell ref="C63:I63"/>
    <mergeCell ref="C64:I64"/>
    <mergeCell ref="C68:I68"/>
    <mergeCell ref="C69:I69"/>
    <mergeCell ref="C73:I73"/>
    <mergeCell ref="C74:I74"/>
    <mergeCell ref="C78:I78"/>
    <mergeCell ref="C89:I89"/>
    <mergeCell ref="C93:I93"/>
    <mergeCell ref="C94:I94"/>
    <mergeCell ref="C100:I100"/>
    <mergeCell ref="C101:I101"/>
    <mergeCell ref="C105:I105"/>
    <mergeCell ref="C106:I106"/>
    <mergeCell ref="C110:I110"/>
    <mergeCell ref="C111:I111"/>
    <mergeCell ref="C115:I115"/>
    <mergeCell ref="C116:I116"/>
    <mergeCell ref="C120:I120"/>
    <mergeCell ref="C121:I121"/>
    <mergeCell ref="D125:I126"/>
    <mergeCell ref="B127:I127"/>
    <mergeCell ref="C131:I131"/>
    <mergeCell ref="C132:I132"/>
    <mergeCell ref="C136:I136"/>
    <mergeCell ref="C137:I137"/>
    <mergeCell ref="C141:I141"/>
    <mergeCell ref="C142:I142"/>
    <mergeCell ref="C146:I146"/>
    <mergeCell ref="C147:I147"/>
    <mergeCell ref="C151:I151"/>
    <mergeCell ref="C152:I152"/>
    <mergeCell ref="C156:I156"/>
    <mergeCell ref="C157:I157"/>
    <mergeCell ref="C161:I161"/>
    <mergeCell ref="C162:I162"/>
    <mergeCell ref="D166:I167"/>
    <mergeCell ref="C188:I188"/>
    <mergeCell ref="C192:I192"/>
    <mergeCell ref="C193:I193"/>
    <mergeCell ref="C197:I197"/>
    <mergeCell ref="C198:I198"/>
    <mergeCell ref="C202:I202"/>
    <mergeCell ref="C203:I203"/>
    <mergeCell ref="D207:I208"/>
    <mergeCell ref="C172:I172"/>
    <mergeCell ref="C173:I173"/>
    <mergeCell ref="C177:I177"/>
    <mergeCell ref="C178:I178"/>
    <mergeCell ref="C182:I182"/>
    <mergeCell ref="C183:I183"/>
    <mergeCell ref="C187:I187"/>
    <mergeCell ref="C53:I53"/>
    <mergeCell ref="C54:I54"/>
    <mergeCell ref="C58:I58"/>
    <mergeCell ref="C59:I59"/>
    <mergeCell ref="C88:I88"/>
    <mergeCell ref="C83:I83"/>
    <mergeCell ref="C84:I84"/>
    <mergeCell ref="A1:I1"/>
    <mergeCell ref="C5:I5"/>
    <mergeCell ref="C6:I6"/>
    <mergeCell ref="C25:I25"/>
    <mergeCell ref="C26:I26"/>
    <mergeCell ref="C20:I20"/>
    <mergeCell ref="C21:I21"/>
    <mergeCell ref="B76:B79"/>
    <mergeCell ref="B3:B6"/>
    <mergeCell ref="B23:B26"/>
    <mergeCell ref="B51:B54"/>
    <mergeCell ref="A54:A59"/>
    <mergeCell ref="B56:B59"/>
    <mergeCell ref="A61:A79"/>
    <mergeCell ref="B61:B64"/>
    <mergeCell ref="B28:B31"/>
    <mergeCell ref="A41:A44"/>
  </mergeCells>
  <hyperlinks>
    <hyperlink ref="C21" r:id="rId1" display="This is not UNFPA Supplies Partnership Indicator therefore data for this indicator is reported from FP2030  for the 54 UNFPA Supplies Partnership countries for which data is available. This indicator refers to the number of maternal deaths that did not oc" xr:uid="{00000000-0004-0000-0000-000000000000}"/>
  </hyperlinks>
  <pageMargins left="0.7" right="0.7" top="0.75" bottom="0.75" header="0" footer="0"/>
  <pageSetup paperSize="9" orientation="portrait" r:id="rId2"/>
  <headerFooter>
    <oddHeader>&amp;C&amp;"Calibri"&amp;10&amp;K000000 OFFICIAL&amp;1#_x000D_&amp;"Aptos Narrow"&amp;11&amp;K000000000000 OFFICIAL-SENSITIVE#_x000D_</oddHeader>
    <oddFooter>&amp;C_x000D_#000000 OFFICIAL-SENSITIVE_x000D_&amp;1#&amp;"Calibri"&amp;10&amp;K000000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Type xmlns="ce09f52d-c599-4687-b359-ac792d3714e4">Business Case</DocType>
    <lcf76f155ced4ddcb4097134ff3c332f xmlns="23907ac4-21ea-49fa-8a39-caf80aa8e14f">
      <Terms xmlns="http://schemas.microsoft.com/office/infopath/2007/PartnerControls"/>
    </lcf76f155ced4ddcb4097134ff3c332f>
    <Project_x0020_ID xmlns="ce09f52d-c599-4687-b359-ac792d3714e4" xsi:nil="true"/>
    <_ip_UnifiedCompliancePolicyProperties xmlns="http://schemas.microsoft.com/sharepoint/v3" xsi:nil="true"/>
    <TaxCatchAll xmlns="69834774-a94e-4a06-84bc-392fd506921a"/>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e295db4698202a5696769f5952183f43">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5ca704ea12f843b32d75c788177a0c8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D094F8-CF22-4414-B879-B63B90866AE8}">
  <ds:schemaRefs>
    <ds:schemaRef ds:uri="http://schemas.microsoft.com/sharepoint/v3/contenttype/forms"/>
  </ds:schemaRefs>
</ds:datastoreItem>
</file>

<file path=customXml/itemProps2.xml><?xml version="1.0" encoding="utf-8"?>
<ds:datastoreItem xmlns:ds="http://schemas.openxmlformats.org/officeDocument/2006/customXml" ds:itemID="{64D29C37-4D97-423E-8DD5-78BCD45F51ED}">
  <ds:schemaRefs>
    <ds:schemaRef ds:uri="http://schemas.microsoft.com/sharepoint/v3"/>
    <ds:schemaRef ds:uri="69834774-a94e-4a06-84bc-392fd506921a"/>
    <ds:schemaRef ds:uri="http://www.w3.org/XML/1998/namespace"/>
    <ds:schemaRef ds:uri="http://purl.org/dc/dcmitype/"/>
    <ds:schemaRef ds:uri="http://schemas.microsoft.com/office/infopath/2007/PartnerControls"/>
    <ds:schemaRef ds:uri="http://schemas.microsoft.com/office/2006/documentManagement/types"/>
    <ds:schemaRef ds:uri="23907ac4-21ea-49fa-8a39-caf80aa8e14f"/>
    <ds:schemaRef ds:uri="http://schemas.openxmlformats.org/package/2006/metadata/core-properties"/>
    <ds:schemaRef ds:uri="8db525f0-6176-4f5b-a742-e225eceea37d"/>
    <ds:schemaRef ds:uri="http://purl.org/dc/terms/"/>
    <ds:schemaRef ds:uri="ce09f52d-c599-4687-b359-ac792d3714e4"/>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9C41D86-A0E4-4BCC-98B5-3FAF78D5C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3907ac4-21ea-49fa-8a39-caf80aa8e14f"/>
    <ds:schemaRef ds:uri="69834774-a94e-4a06-84bc-392fd506921a"/>
    <ds:schemaRef ds:uri="ce09f52d-c599-4687-b359-ac792d3714e4"/>
    <ds:schemaRef ds:uri="8db525f0-6176-4f5b-a742-e225eceea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DRAFT CHOICES LF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CHOICES for Reproductive Health Logframe Final 251126</dc:title>
  <dc:subject/>
  <dc:creator>Sarah Dabbaj</dc:creator>
  <cp:keywords/>
  <dc:description/>
  <cp:lastModifiedBy>Ross Clements</cp:lastModifiedBy>
  <cp:revision/>
  <dcterms:created xsi:type="dcterms:W3CDTF">2025-03-17T15:49:59Z</dcterms:created>
  <dcterms:modified xsi:type="dcterms:W3CDTF">2025-12-22T19:06:17Z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0x0101005F2E86D37676A544B81F4936F8033618</vt:lpwstr>
  </property>
</Properties>
</file>