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2.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fcogovuk.sharepoint.com/teams/BIPDGCIPFolderFCDOandExternalPartners/Shared Documents/03. Impact/05. ToC and LF/GCIEP LF/Y3 (April25- March26)/"/>
    </mc:Choice>
  </mc:AlternateContent>
  <xr:revisionPtr revIDLastSave="0" documentId="8_{5F017091-4BB3-4D1B-8EC4-4BDCE5D82028}" xr6:coauthVersionLast="47" xr6:coauthVersionMax="47" xr10:uidLastSave="{00000000-0000-0000-0000-000000000000}"/>
  <bookViews>
    <workbookView xWindow="0" yWindow="0" windowWidth="28800" windowHeight="18000" tabRatio="940" firstSheet="1" activeTab="1" xr2:uid="{70E96075-FEFC-4847-B8DE-245B542360F0}"/>
  </bookViews>
  <sheets>
    <sheet name="Definitions" sheetId="11" r:id="rId1"/>
    <sheet name="GCIEP  Y3 LF" sheetId="9" r:id="rId2"/>
    <sheet name="GCIEP Y3 LF - Targets &amp; Status" sheetId="32" r:id="rId3"/>
    <sheet name="List" sheetId="33" state="hidden" r:id="rId4"/>
    <sheet name="TO&amp; Buy-in nested LF" sheetId="28" r:id="rId5"/>
    <sheet name="ETHIOPIA nested LF" sheetId="16" r:id="rId6"/>
    <sheet name="GHANA nested LF" sheetId="18" r:id="rId7"/>
    <sheet name="MOZAMBIQUE nested LF" sheetId="19" r:id="rId8"/>
    <sheet name="ZAMBIA nested LF" sheetId="22" r:id="rId9"/>
    <sheet name="INDONESIA nested LF" sheetId="25" r:id="rId10"/>
    <sheet name="PHILIPPINES nested LF" sheetId="23" r:id="rId11"/>
    <sheet name="VIETNAM_ nested LF" sheetId="24" r:id="rId12"/>
  </sheets>
  <externalReferences>
    <externalReference r:id="rId13"/>
  </externalReferences>
  <definedNames>
    <definedName name="_xlnm.Print_Area" localSheetId="5">'ETHIOPIA nested LF'!$A$1:$H$129</definedName>
    <definedName name="_xlnm.Print_Area" localSheetId="1">'GCIEP  Y3 LF'!$A$1:$H$193</definedName>
    <definedName name="_xlnm.Print_Area" localSheetId="2">'GCIEP Y3 LF - Targets &amp; Status'!$A$1:$K$135</definedName>
    <definedName name="_xlnm.Print_Area" localSheetId="6">'GHANA nested LF'!$A$1:$H$131</definedName>
    <definedName name="_xlnm.Print_Area" localSheetId="9">'INDONESIA nested LF'!$A$1:$H$131</definedName>
    <definedName name="_xlnm.Print_Area" localSheetId="7">'MOZAMBIQUE nested LF'!$A$1:$H$131</definedName>
    <definedName name="_xlnm.Print_Area" localSheetId="10">'PHILIPPINES nested LF'!$A$1:$H$131</definedName>
    <definedName name="_xlnm.Print_Area" localSheetId="4">'TO&amp; Buy-in nested LF'!$A$1:$H$135</definedName>
    <definedName name="_xlnm.Print_Area" localSheetId="11">'VIETNAM_ nested LF'!$A$1:$I$131</definedName>
    <definedName name="_xlnm.Print_Area" localSheetId="8">'ZAMBIA nested LF'!$A$1:$H$131</definedName>
    <definedName name="RiskStatus">'[1]Output A'!$M$1:$M$4</definedName>
    <definedName name="Time">'[1]Output A'!$Q$1:$Q$20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28" l="1"/>
  <c r="F11" i="28"/>
  <c r="F10" i="28"/>
  <c r="F45" i="9"/>
  <c r="F4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tc={CD194CE9-0C59-4E5A-A98D-3B785B9D39EB}</author>
    <author>tc={280A88CA-D770-46F3-ABAD-08DBD9B26B39}</author>
  </authors>
  <commentList>
    <comment ref="C17" authorId="0" shapeId="0" xr:uid="{CD194CE9-0C59-4E5A-A98D-3B785B9D39EB}">
      <text>
        <t>[Threaded comment]
Your version of Excel allows you to read this threaded comment; however, any edits to it will get removed if the file is opened in a newer version of Excel. Learn more: https://go.microsoft.com/fwlink/?linkid=870924
Comment:
    Check definitions are against the right terms. Reallocated and facilitated are the wrong way round.
Reply:
    Amended</t>
      </text>
    </comment>
    <comment ref="C18" authorId="1" shapeId="0" xr:uid="{280A88CA-D770-46F3-ABAD-08DBD9B26B39}">
      <text>
        <t>[Threaded comment]
Your version of Excel allows you to read this threaded comment; however, any edits to it will get removed if the file is opened in a newer version of Excel. Learn more: https://go.microsoft.com/fwlink/?linkid=870924
Comment:
    Do we need a definition of reviewed/accepted? We are not counting the deliverables that have been accepted. Please remove this definition, and instead give a point of clarification, such as: “Approval of a deliverable is a step beyond its acceptance by a partner government point of contact. A deliverable can be accepted and can inform policy without being formally approved by a minister or committee. We do not record the number of ‘accepted’ deliverables. Instead, we record the number of polices, etc, that have been informed by deliverables (see intermediate outcome indicator 3.1).
Reply:
    Now not relevant as we have agreed to change the relevant indicator wording in the LF. Instead we have included the evidence required to tag a deliverable as reviewed/accepted.</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tc={2F2E5AC6-2281-4249-85E1-43320C0CCA9A}</author>
    <author>tc={62212836-7BF7-4EAE-BB59-364497E8FCE3}</author>
    <author>tc={59100175-9B95-46C4-A50D-C7F339FA2CAF}</author>
    <author>tc={16F29BD7-8BC5-4A32-954B-56F5CBB0A77F}</author>
    <author>tc={7EB409E8-B8D0-42B3-AA52-849F73173B03}</author>
  </authors>
  <commentList>
    <comment ref="F22" authorId="0" shapeId="0" xr:uid="{2F2E5AC6-2281-4249-85E1-43320C0CCA9A}">
      <text>
        <t xml:space="preserve">[Threaded comment]
Your version of Excel allows you to read this threaded comment; however, any edits to it will get removed if the file is opened in a newer version of Excel. Learn more: https://go.microsoft.com/fwlink/?linkid=870924
Comment:
    Mention the deliverable that informed /supported this
Reply:
    This is a series of TA in the form of technical papers etc, provided to Hanoi and HMC to support on their city level TOD resolutions, that was taken up by policymakers to inform a national level resolution 
Reply:
    Since September 2024, GCIEP Vietnam has supported Hanoi city through MRB and HCMC through Department of Construction and Department of Architecture and Planning to enhance the TOD-enabling environment in Hanoi. Assistance was given for developing Resolution 188/2025/QH15 dated 19 February 2025 and the ongoing City-level TOD resolutions informed by UK expertise and best practices, producing targeted diagnostic review report, technical studies to guide TOD project design and implementation, and translating enabling policy to practical capacity building and private investment mobilisation. </t>
      </text>
    </comment>
    <comment ref="H27" authorId="1" shapeId="0" xr:uid="{62212836-7BF7-4EAE-BB59-364497E8FCE3}">
      <text>
        <t>[Threaded comment]
Your version of Excel allows you to read this threaded comment; however, any edits to it will get removed if the file is opened in a newer version of Excel. Learn more: https://go.microsoft.com/fwlink/?linkid=870924
Comment:
    As above</t>
      </text>
    </comment>
    <comment ref="H28" authorId="2" shapeId="0" xr:uid="{59100175-9B95-46C4-A50D-C7F339FA2CAF}">
      <text>
        <t xml:space="preserve">[Threaded comment]
Your version of Excel allows you to read this threaded comment; however, any edits to it will get removed if the file is opened in a newer version of Excel. Learn more: https://go.microsoft.com/fwlink/?linkid=870924
Comment:
    In what sense is it an ‘overachievement’? Explain.
Reply:
    Also, as above, mention the deliverable - how is the outcome connected to the intervention?
Reply:
    As above.
Reply:
    Since September 2024, GCIEP Vietnam has supported Hanoi city through MRB and HCMC through Department of Construction and Department of Architecture and Planning to enhance the TOD-enabling environment in Hanoi. Assistance was given for developing Resolution 188/2025/QH15 dated 19 February 2025 and the ongoing City-level TOD resolutions informed by UK expertise and best practices, producing targeted diagnostic review report, technical studies to guide TOD project design and implementation, and translating enabling policy to practical capacity building and private investment mobilisation. </t>
      </text>
    </comment>
    <comment ref="H40" authorId="3" shapeId="0" xr:uid="{16F29BD7-8BC5-4A32-954B-56F5CBB0A77F}">
      <text>
        <t xml:space="preserve">[Threaded comment]
Your version of Excel allows you to read this threaded comment; however, any edits to it will get removed if the file is opened in a newer version of Excel. Learn more: https://go.microsoft.com/fwlink/?linkid=870924
Comment:
    Is there a specific TOD we can point to? Or is our work too general/high level?
Reply:
    It is too early. Hanoi and HCMC have some targets to how they want to invest on TOD financing once the resolutions are passed and TOD development starts. That was report Y2 Annual Report. </t>
      </text>
    </comment>
    <comment ref="H46" authorId="4" shapeId="0" xr:uid="{7EB409E8-B8D0-42B3-AA52-849F73173B03}">
      <text>
        <t>[Threaded comment]
Your version of Excel allows you to read this threaded comment; however, any edits to it will get removed if the file is opened in a newer version of Excel. Learn more: https://go.microsoft.com/fwlink/?linkid=870924
Comment:
    Not all of these are naming policies etc. Some, e.g. 6 and 7 are deliverables.
Reply:
    Text updated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tc={264561EE-B9C9-4E24-82E9-C6D62AC3C66E}</author>
    <author>tc={6008C320-1733-442E-962E-D38A9B321680}</author>
    <author>tc={C386F9A7-C833-429E-BF94-BCAE2CCFE200}</author>
    <author>tc={2F975F0E-6C4C-4C08-8353-962E88DCE186}</author>
    <author>tc={DDF55E6A-36FA-4A6D-84B3-8248EDFFF8E7}</author>
    <author>tc={C1AC111B-8DED-4246-A523-A589CF7FB1FA}</author>
    <author>tc={B502ED36-B521-423E-9366-C917AF645715}</author>
    <author>tc={5A706EDE-39BB-4220-963C-A3BDB470B9D8}</author>
    <author>tc={C4F9CCD9-47D7-4D70-8955-9067EF7C34D6}</author>
    <author>tc={4CE900A0-F90F-4CEC-B556-0088768694C6}</author>
    <author>tc={86376684-8901-4BEC-AE51-FF03340A1A67}</author>
    <author>tc={3BD4C4C4-2AEF-4AB8-B0C9-02EFB92F76CE}</author>
    <author>tc={6240C8A4-D065-4892-9DD7-5503E87B6F16}</author>
    <author>tc={0DBF3A67-8BDD-4DF4-8AA1-9EC1E55ED372}</author>
    <author>tc={4FD476D9-1F60-4839-8C53-7A6407096C29}</author>
    <author>tc={6FBC7FDC-95D7-499F-ADEC-15F0B74A6700}</author>
    <author>tc={4DD57805-CBF8-4381-976C-8D02F9062C19}</author>
    <author>tc={F7E24148-FB4F-4905-9104-3CA08CD53E95}</author>
    <author>tc={0C01B63A-2EB3-4756-A53A-68D7F59C08C2}</author>
    <author>tc={C91D74FB-E978-4E72-9FEF-04CEB8430AF3}</author>
    <author>tc={C1518716-CB64-43CF-ACFD-877FDC369C35}</author>
  </authors>
  <commentList>
    <comment ref="A7" authorId="0" shapeId="0" xr:uid="{264561EE-B9C9-4E24-82E9-C6D62AC3C66E}">
      <text>
        <t xml:space="preserve">[Threaded comment]
Your version of Excel allows you to read this threaded comment; however, any edits to it will get removed if the file is opened in a newer version of Excel. Learn more: https://go.microsoft.com/fwlink/?linkid=870924
Comment:
    How can we start to draw in the forecasts for these indicators from the projections work done by Smita and Mat? These could be reported in a section in the QR/AR? Or a separate projected benefits grid could be created to accompany the projections paper. For those which have progressed to finance mobilised and for those still in the pipeline.
Reply:
    We can only insert expected number at project level once a project reaches financial close. Currently too early for all projects being supported by GCIEP. 
In the case of ICF KPI we can only insert actual numbers when a project is fully built and operational as per ICF methodology. However, Mat’s paper does include project level projections for those under development and we will reproduce the relevant data in the Y3 Annual Report </t>
      </text>
    </comment>
    <comment ref="G32" authorId="1" shapeId="0" xr:uid="{6008C320-1733-442E-962E-D38A9B321680}">
      <text>
        <t>[Threaded comment]
Your version of Excel allows you to read this threaded comment; however, any edits to it will get removed if the file is opened in a newer version of Excel. Learn more: https://go.microsoft.com/fwlink/?linkid=870924
Comment:
    What does a 4 imply? That one or more of the six DOCs hits 4, or that all of them do?
Reply:
    Portfolio level assessment; Expect that all 6 DOCs will hit 4</t>
      </text>
    </comment>
    <comment ref="B37" authorId="2" shapeId="0" xr:uid="{C386F9A7-C833-429E-BF94-BCAE2CCFE200}">
      <text>
        <t>[Threaded comment]
Your version of Excel allows you to read this threaded comment; however, any edits to it will get removed if the file is opened in a newer version of Excel. Learn more: https://go.microsoft.com/fwlink/?linkid=870924
Comment:
    Delete second ‘total’. Should the indicator refer to ‘committed’ funds if different to 1.2 and 1.3?
Reply:
    Second cumulative is Achieved vs First total which is Planned/target
Reply:
    Done</t>
      </text>
    </comment>
    <comment ref="G37" authorId="3" shapeId="0" xr:uid="{2F975F0E-6C4C-4C08-8353-962E88DCE186}">
      <text>
        <t>[Threaded comment]
Your version of Excel allows you to read this threaded comment; however, any edits to it will get removed if the file is opened in a newer version of Excel. Learn more: https://go.microsoft.com/fwlink/?linkid=870924
Comment:
    Why 70%? And why 302million? Can we just say the figure we aim to reach? There is no payment milestone contingent on meeting the target. Or say: If pipeline projects reach financial close (?), the amount will be £302m.
Reply:
    Include narrative with caveats - potential we can reach, no target
Reply:
    Done</t>
      </text>
    </comment>
    <comment ref="G43" authorId="4" shapeId="0" xr:uid="{DDF55E6A-36FA-4A6D-84B3-8248EDFFF8E7}">
      <text>
        <t>[Threaded comment]
Your version of Excel allows you to read this threaded comment; however, any edits to it will get removed if the file is opened in a newer version of Excel. Learn more: https://go.microsoft.com/fwlink/?linkid=870924
Comment:
    Why can’t we have a target for actuals then? If this is different standard to the first indicator, where does it say that?
Reply:
    ICF methodology only reports Actuals</t>
      </text>
    </comment>
    <comment ref="G49" authorId="5" shapeId="0" xr:uid="{C1AC111B-8DED-4246-A523-A589CF7FB1FA}">
      <text>
        <t>[Threaded comment]
Your version of Excel allows you to read this threaded comment; however, any edits to it will get removed if the file is opened in a newer version of Excel. Learn more: https://go.microsoft.com/fwlink/?linkid=870924
Comment:
    As above
Reply:
    ICF methodology only reports Actuals</t>
      </text>
    </comment>
    <comment ref="F55" authorId="6" shapeId="0" xr:uid="{B502ED36-B521-423E-9366-C917AF645715}">
      <text>
        <t>[Threaded comment]
Your version of Excel allows you to read this threaded comment; however, any edits to it will get removed if the file is opened in a newer version of Excel. Learn more: https://go.microsoft.com/fwlink/?linkid=870924
Comment:
    Can we say a) what is the policy and b) what is the deliverable that informed or supported it?
Reply:
    For actuals, we have included the Enabling Environment change along with GCIEP inputs / deliverables that informed or supported it. - TO DO
For Targets, please see “Targets list” tab for details of the deliverables linked to the Enabling Environment targeted change</t>
      </text>
    </comment>
    <comment ref="G55" authorId="7" shapeId="0" xr:uid="{5A706EDE-39BB-4220-963C-A3BDB470B9D8}">
      <text>
        <t>[Threaded comment]
Your version of Excel allows you to read this threaded comment; however, any edits to it will get removed if the file is opened in a newer version of Excel. Learn more: https://go.microsoft.com/fwlink/?linkid=870924
Comment:
    Delete the 70% target and put the total number from the list below. It doesn’t matter if you fail - you just have to explain why, and that becomes a lesson learned.
Write out the country in every case to be clear and consistent.
Reply:
    Or if prefered, explain: if all pipeline projects progress, the total will be X
Reply:
    Inserted explanation and country name as suggested above</t>
      </text>
    </comment>
    <comment ref="G61" authorId="8" shapeId="0" xr:uid="{C4F9CCD9-47D7-4D70-8955-9067EF7C34D6}">
      <text>
        <t>[Threaded comment]
Your version of Excel allows you to read this threaded comment; however, any edits to it will get removed if the file is opened in a newer version of Excel. Learn more: https://go.microsoft.com/fwlink/?linkid=870924
Comment:
    Delete the 70%
Reply:
    Inserted explanation and country name as suggested above</t>
      </text>
    </comment>
    <comment ref="G62" authorId="9" shapeId="0" xr:uid="{4CE900A0-F90F-4CEC-B556-0088768694C6}">
      <text>
        <t>[Threaded comment]
Your version of Excel allows you to read this threaded comment; however, any edits to it will get removed if the file is opened in a newer version of Excel. Learn more: https://go.microsoft.com/fwlink/?linkid=870924
Comment:
    Remove ‘overachievement’ and find another way to flag additional, unplanned outcomes. In what sense is it an overachievement? The language is too promotional and emotive for a logframe. It should be neutral and descriptive.
Reply:
    Achieved earlier than expected
Reply:
    Done</t>
      </text>
    </comment>
    <comment ref="A68" authorId="10" shapeId="0" xr:uid="{86376684-8901-4BEC-AE51-FF03340A1A67}">
      <text>
        <t>[Threaded comment]
Your version of Excel allows you to read this threaded comment; however, any edits to it will get removed if the file is opened in a newer version of Excel. Learn more: https://go.microsoft.com/fwlink/?linkid=870924
Comment:
    Note for future consideration - the indicator 1.1. is not really telling us about the quality of the interventions. What is the definition of ‘scaled up’?
Reply:
    Changed wording</t>
      </text>
    </comment>
    <comment ref="G68" authorId="11" shapeId="0" xr:uid="{3BD4C4C4-2AEF-4AB8-B0C9-02EFB92F76CE}">
      <text>
        <t xml:space="preserve">[Threaded comment]
Your version of Excel allows you to read this threaded comment; however, any edits to it will get removed if the file is opened in a newer version of Excel. Learn more: https://go.microsoft.com/fwlink/?linkid=870924
Comment:
    Why can’t we add a target here? We already have some results from last year, so at minimum, they can be in the cumulative target. It should be an indicative number to tell us what we can expect. If there is no target, how can we assess the results? What does good look like?
Reply:
    Demand - driven
Reply:
    As per your last email, we agreed not to insert targets, instead we have inserted actuals. </t>
      </text>
    </comment>
    <comment ref="G74" authorId="12" shapeId="0" xr:uid="{6240C8A4-D065-4892-9DD7-5503E87B6F16}">
      <text>
        <t>[Threaded comment]
Your version of Excel allows you to read this threaded comment; however, any edits to it will get removed if the file is opened in a newer version of Excel. Learn more: https://go.microsoft.com/fwlink/?linkid=870924
Comment:
    Remove 80%. Just put the total number.
Reply:
    Restated as 80% equivalent in numbers
Reply:
    Once the logframe is approved we will convert all % targets to number equivalent-</t>
      </text>
    </comment>
    <comment ref="F75" authorId="13" shapeId="0" xr:uid="{0DBF3A67-8BDD-4DF4-8AA1-9EC1E55ED372}">
      <text>
        <t>[Threaded comment]
Your version of Excel allows you to read this threaded comment; however, any edits to it will get removed if the file is opened in a newer version of Excel. Learn more: https://go.microsoft.com/fwlink/?linkid=870924
Comment:
    If these are project pipeline, they should name the actual infrastructure projects. 
Reply:
    Separate pipeline support vs project support; where project - clearly identify the project name
Reply:
    Make distinction between pipeline and project clearer; include pipeline in dashboard - stage by itself
Reply:
    Done indicating Project Pipeline vs Project specific support for actuals including project names when relevant. 
We will also signpost the type and stage of support in the dashboard for Y3Q3</t>
      </text>
    </comment>
    <comment ref="G75" authorId="14" shapeId="0" xr:uid="{4FD476D9-1F60-4839-8C53-7A6407096C29}">
      <text>
        <t>[Threaded comment]
Your version of Excel allows you to read this threaded comment; however, any edits to it will get removed if the file is opened in a newer version of Excel. Learn more: https://go.microsoft.com/fwlink/?linkid=870924
Comment:
    HI Nick and Olanda,
Can we state the following as ACHIEVED? As I am not sure that we have any evidence of acceptance, as letter, emails etc?
Thanks
Alexia
DOC Mozambique
3. Strategic Outline business case (SOBC) for Green Energy reviewed/accepted by the Municipality (Phase 1)
4. SOBC for  Urban Green Park reviewed/accepted by the Municipality  (Phase 1)
5. Concept Note for Bypass Green Road reviewed/accepted by the Municipality (Phase 1)
6. Portfolio of investments reviewed/accepted by the Municipality (Phase 1)
Reply:
    Is a project preparation facility not EE, rather than PP? The others also seem to be more EE. Perhaps name the projects, rather than the intervention delivered?
Reply:
    Yes, a Project Preparation Facility (PPF) is closely linked to the enabling environment, often supporting its development, but they are distinct concepts: the enabling environment (policies, laws, institutions) creates the conditions for projects, while the PPF provides specific support (funding, technical help) to develop projects to a bankable stage within that environment. A good PPF builds or strengthens the enabling environment by creating better project documentation and structures, while also tackling project-specific hurdles. 
Here's the relationship explained:
Enabling Environment: Refers to the overarching framework—the laws, regulations, institutional capacity, and political will that make infrastructure development possible and attractive.
Project Preparation Facility (PPF): A mechanism (like those from the GCF or GIF) that offers targeted support (e.g., feasibility studies, financial structuring, risk mitigation) to turn project ideas into investment-ready proposals. 
Reply:
    Add some description of potential project names/description to each target</t>
      </text>
    </comment>
    <comment ref="B92" authorId="15" shapeId="0" xr:uid="{6FBC7FDC-95D7-499F-ADEC-15F0B74A6700}">
      <text>
        <t>[Threaded comment]
Your version of Excel allows you to read this threaded comment; however, any edits to it will get removed if the file is opened in a newer version of Excel. Learn more: https://go.microsoft.com/fwlink/?linkid=870924
Comment:
    This is a point that will run through other reports as well - but it should be ‘Financing mechanisms’ rather than ‘Financial’.
Reply:
    Agreed - will change</t>
      </text>
    </comment>
    <comment ref="G93" authorId="16" shapeId="0" xr:uid="{4DD57805-CBF8-4381-976C-8D02F9062C19}">
      <text>
        <t>[Threaded comment]
Your version of Excel allows you to read this threaded comment; however, any edits to it will get removed if the file is opened in a newer version of Excel. Learn more: https://go.microsoft.com/fwlink/?linkid=870924
Comment:
    Results should only be included if there is an actual decision that has been taken by the partner. Accepting the dellvierable is not enough.
Reply:
    Changed wording to add in Potential</t>
      </text>
    </comment>
    <comment ref="G98" authorId="17" shapeId="0" xr:uid="{F7E24148-FB4F-4905-9104-3CA08CD53E95}">
      <text>
        <t xml:space="preserve">[Threaded comment]
Your version of Excel allows you to read this threaded comment; however, any edits to it will get removed if the file is opened in a newer version of Excel. Learn more: https://go.microsoft.com/fwlink/?linkid=870924
Comment:
    If you reached 88% last year, why such a low target for this year?
Reply:
    The 88% is only related to completed TOs from Phase 1, we expect the average across portfolios (DOC, TO, BUY-IN) to be lower and more in line with the target set in the GEDSI strategy of 50% Level 2 Empowerment. This is an ambitious target for an infrastructure programme and the strategy will need to be revisited if it is to be increased. </t>
      </text>
    </comment>
    <comment ref="G114" authorId="18" shapeId="0" xr:uid="{0C01B63A-2EB3-4756-A53A-68D7F59C08C2}">
      <text>
        <t xml:space="preserve">[Threaded comment]
Your version of Excel allows you to read this threaded comment; however, any edits to it will get removed if the file is opened in a newer version of Excel. Learn more: https://go.microsoft.com/fwlink/?linkid=870924
Comment:
    What does good look like?
Reply:
    Same logic as for Intermediate Outcome 1.1 applies. </t>
      </text>
    </comment>
    <comment ref="G126" authorId="19" shapeId="0" xr:uid="{C91D74FB-E978-4E72-9FEF-04CEB8430AF3}">
      <text>
        <t>[Threaded comment]
Your version of Excel allows you to read this threaded comment; however, any edits to it will get removed if the file is opened in a newer version of Excel. Learn more: https://go.microsoft.com/fwlink/?linkid=870924
Comment:
    Why nothing for A?
Reply:
    Insert A target and actuals
Reply:
    Done</t>
      </text>
    </comment>
    <comment ref="A155" authorId="20" shapeId="0" xr:uid="{C1518716-CB64-43CF-ACFD-877FDC369C35}">
      <text>
        <t>[Threaded comment]
Your version of Excel allows you to read this threaded comment; however, any edits to it will get removed if the file is opened in a newer version of Excel. Learn more: https://go.microsoft.com/fwlink/?linkid=870924
Comment:
    What is the definition of ‘mainstreaming’?
Reply:
    Please refer to GEDSI and CN&amp;E strategies for mainstreaming definition and process implemented by GCIEP</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tc={990669C5-6C73-43B0-9ABA-DAAE1A780116}</author>
    <author>tc={4F57D7AA-085F-4F37-B5A3-82A283989EA1}</author>
  </authors>
  <commentList>
    <comment ref="G34" authorId="0" shapeId="0" xr:uid="{990669C5-6C73-43B0-9ABA-DAAE1A780116}">
      <text>
        <t xml:space="preserve">[Threaded comment]
Your version of Excel allows you to read this threaded comment; however, any edits to it will get removed if the file is opened in a newer version of Excel. Learn more: https://go.microsoft.com/fwlink/?linkid=870924
Comment:
    Make the project or group of projects the subject. 
1. What kind of projects are they and where?
2. the wind farm is the subject - the feasibilty study will be the GCIEP conttribution
3. what kind of projects?
4. Good
5. Switch the order so that the project is first and the contribution second.
6. what kind of projects?
7. what’s the project? Expand acronyms.
8. expand acronyms and make it more clear what the project is.
9. where is this project?
10. be a more specific about what the project is.
Reply:
    Done as requested above. Target 5 has been deleted in line with recently approved change log for this ToR making the target redundant. 
Reply:
    Your suggestion and proposed amended have been taken forward.
</t>
      </text>
    </comment>
    <comment ref="G46" authorId="1" shapeId="0" xr:uid="{4F57D7AA-085F-4F37-B5A3-82A283989EA1}">
      <text>
        <t>[Threaded comment]
Your version of Excel allows you to read this threaded comment; however, any edits to it will get removed if the file is opened in a newer version of Excel. Learn more: https://go.microsoft.com/fwlink/?linkid=870924
Comment:
    As above, there needs to be enough detail here on each item for an external reviewer to understand what the policy etc is and what GCIEP has done to inform it. Expand acronyms.
Reply:
    Put in name of intervention and what the deliverable contributed towards
Reply:
    Targets amends to they detail what the deliverable is informing.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tc={32C6C191-35FA-4ABB-8548-3E8812DA055E}</author>
    <author>tc={98BFDF94-0BFD-4BF8-8931-5AB1262F18BC}</author>
    <author>tc={1E33EC20-A0A7-4DB1-AEBD-3A6541F011BC}</author>
  </authors>
  <commentList>
    <comment ref="A21" authorId="0" shapeId="0" xr:uid="{32C6C191-35FA-4ABB-8548-3E8812DA055E}">
      <text>
        <t>[Threaded comment]
Your version of Excel allows you to read this threaded comment; however, any edits to it will get removed if the file is opened in a newer version of Excel. Learn more: https://go.microsoft.com/fwlink/?linkid=870924
Comment:
    Refers to Vietnam - also in the indicators
Reply:
    We have made the indicator more generic so that it does not need to be changed for every nested logframe
Reply:
    Updated outcome 2.1 to include Ethiopia.</t>
      </text>
    </comment>
    <comment ref="G40" authorId="1" shapeId="0" xr:uid="{98BFDF94-0BFD-4BF8-8931-5AB1262F18BC}">
      <text>
        <t>[Threaded comment]
Your version of Excel allows you to read this threaded comment; however, any edits to it will get removed if the file is opened in a newer version of Excel. Learn more: https://go.microsoft.com/fwlink/?linkid=870924
Comment:
    Expand acronyms SGO and DRE
Reply:
    The subject should be the identified intervention - the use case is the deliverable 
Reply:
    Done spell out. Details on Use Case to be added when reporting actuals</t>
      </text>
    </comment>
    <comment ref="G46" authorId="2" shapeId="0" xr:uid="{1E33EC20-A0A7-4DB1-AEBD-3A6541F011BC}">
      <text>
        <t>[Threaded comment]
Your version of Excel allows you to read this threaded comment; however, any edits to it will get removed if the file is opened in a newer version of Excel. Learn more: https://go.microsoft.com/fwlink/?linkid=870924
Comment:
    1. is the deliverable - what is the policy we expect it to inform? 
2. the policy/product, ‘a feasible financial product’ should be the subject of the sentence. The TA is the deliverable.
Reply:
    1. there is no specific policy linked to this deliverable, we are developing  a pipeline of potential investment opportunities across Berbera corridor
2. This toolkit is comprised of a set of options to fit into the development of feasible financial product in due course. Hence, the toolkit is the deliverable as a result of our TA</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tc={EC241288-C7DD-461B-8B40-A10B825EEEF8}</author>
    <author>tc={33AF6E87-F0B6-4019-A410-032BE2575A03}</author>
  </authors>
  <commentList>
    <comment ref="G40" authorId="0" shapeId="0" xr:uid="{EC241288-C7DD-461B-8B40-A10B825EEEF8}">
      <text>
        <t>[Threaded comment]
Your version of Excel allows you to read this threaded comment; however, any edits to it will get removed if the file is opened in a newer version of Excel. Learn more: https://go.microsoft.com/fwlink/?linkid=870924
Comment:
    This should be a list of infrastructure development projects, not of completed deliverables. In line with what the indicator describes.
Reply:
    Text added to relate the deliverable to a specific project</t>
      </text>
    </comment>
    <comment ref="G46" authorId="1" shapeId="0" xr:uid="{33AF6E87-F0B6-4019-A410-032BE2575A03}">
      <text>
        <t>[Threaded comment]
Your version of Excel allows you to read this threaded comment; however, any edits to it will get removed if the file is opened in a newer version of Excel. Learn more: https://go.microsoft.com/fwlink/?linkid=870924
Comment:
    This should be describing the Ghanain policies etc that have been informed. The results listed here are deliverables.
Reply:
    Targets amended to reflect your request</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tc={8BC2A2EA-6B13-4E3D-BB4F-8CA9CB7F1648}</author>
    <author>tc={F04C9DC6-2AC7-49F0-B49C-14C1AB04340C}</author>
  </authors>
  <commentList>
    <comment ref="G40" authorId="0" shapeId="0" xr:uid="{8BC2A2EA-6B13-4E3D-BB4F-8CA9CB7F1648}">
      <text>
        <t xml:space="preserve">[Threaded comment]
Your version of Excel allows you to read this threaded comment; however, any edits to it will get removed if the file is opened in a newer version of Excel. Learn more: https://go.microsoft.com/fwlink/?linkid=870924
Comment:
    These are not infrastructure projects
Reply:
    Agreed, some of them are not but they are contributing to develop a set of projects in future. </t>
      </text>
    </comment>
    <comment ref="G46" authorId="1" shapeId="0" xr:uid="{F04C9DC6-2AC7-49F0-B49C-14C1AB04340C}">
      <text>
        <t>[Threaded comment]
Your version of Excel allows you to read this threaded comment; however, any edits to it will get removed if the file is opened in a newer version of Excel. Learn more: https://go.microsoft.com/fwlink/?linkid=870924
Comment:
    1. If no decision making has happened, this doesn’t qualify
2. what’s the decision that is being considered or has been made?
3. Is there a municipality strategy planned that this will inform?
(continuing, all these should state the policy etc that the deliverables are expected to inform.)</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tc={99D4FE26-8277-427C-A1F1-77B03DD2FAB5}</author>
    <author>tc={E56791C9-F4CB-4C8A-8C55-1755CA8475D1}</author>
  </authors>
  <commentList>
    <comment ref="G22" authorId="0" shapeId="0" xr:uid="{99D4FE26-8277-427C-A1F1-77B03DD2FAB5}">
      <text>
        <t>[Threaded comment]
Your version of Excel allows you to read this threaded comment; however, any edits to it will get removed if the file is opened in a newer version of Excel. Learn more: https://go.microsoft.com/fwlink/?linkid=870924
Comment:
    Can we say a) what is the policy and b) what is the deliverable that informed or supported it?</t>
      </text>
    </comment>
    <comment ref="G40" authorId="1" shapeId="0" xr:uid="{E56791C9-F4CB-4C8A-8C55-1755CA8475D1}">
      <text>
        <t>[Threaded comment]
Your version of Excel allows you to read this threaded comment; however, any edits to it will get removed if the file is opened in a newer version of Excel. Learn more: https://go.microsoft.com/fwlink/?linkid=870924
Comment:
    Name the projects or the package of projects. 
Reply:
    Done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tc={869E50A5-90CC-43F3-B606-C3EF2E00C1FF}</author>
    <author>tc={B12F53E1-89DA-4FD6-8860-0BC921B3C67B}</author>
  </authors>
  <commentList>
    <comment ref="G22" authorId="0" shapeId="0" xr:uid="{869E50A5-90CC-43F3-B606-C3EF2E00C1FF}">
      <text>
        <t>[Threaded comment]
Your version of Excel allows you to read this threaded comment; however, any edits to it will get removed if the file is opened in a newer version of Excel. Learn more: https://go.microsoft.com/fwlink/?linkid=870924
Comment:
    Does this fit the indicator? A flood risk assessment is not a policy, strategy, etc.</t>
      </text>
    </comment>
    <comment ref="G27" authorId="1" shapeId="0" xr:uid="{B12F53E1-89DA-4FD6-8860-0BC921B3C67B}">
      <text>
        <t xml:space="preserve">[Threaded comment]
Your version of Excel allows you to read this threaded comment; however, any edits to it will get removed if the file is opened in a newer version of Excel. Learn more: https://go.microsoft.com/fwlink/?linkid=870924
Comment:
    The disagregation is missing. Is this Financial mechanisms?
Reply:
    This will be included in the overall GCIEP Y3 LF and it will detailed in the target list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tc={AD10FD01-BD56-4782-BF0A-BE7FE373380D}</author>
  </authors>
  <commentList>
    <comment ref="G46" authorId="0" shapeId="0" xr:uid="{AD10FD01-BD56-4782-BF0A-BE7FE373380D}">
      <text>
        <t xml:space="preserve">[Threaded comment]
Your version of Excel allows you to read this threaded comment; however, any edits to it will get removed if the file is opened in a newer version of Excel. Learn more: https://go.microsoft.com/fwlink/?linkid=870924
Comment:
    1. The subject should be the eventual pricing policy, to be informed by the viability assessment.
2. expand acronym MWT. What’s the policy etc?
3. Roadmap seems to be the intermediate outcome for 2, rather than a separate item. </t>
      </text>
    </comment>
  </commentList>
</comments>
</file>

<file path=xl/sharedStrings.xml><?xml version="1.0" encoding="utf-8"?>
<sst xmlns="http://schemas.openxmlformats.org/spreadsheetml/2006/main" count="5804" uniqueCount="971">
  <si>
    <t>Concept</t>
  </si>
  <si>
    <t>Definition</t>
  </si>
  <si>
    <t>Buy-in</t>
  </si>
  <si>
    <t xml:space="preserve">Portfolio of work packages funded through bilateral country budgets that wish to opt into the GCIEP iniative, managed by the relevant Post. ​These WPs can be up to £1 million in budget </t>
  </si>
  <si>
    <t>Targeted Offer (TO)</t>
  </si>
  <si>
    <t>Portfolio composed of short-term work packages that address specific or immediate TA upstream (generally) demand, requested via Posts. This accounts for 25 per cent of the overall GCIEP programme budget.​</t>
  </si>
  <si>
    <t>Deep Offer (DO)</t>
  </si>
  <si>
    <t>Portfolio composed of longer-term, systemic interventions in selected GCIEP priority countries. This is the largest component, with approximately 75 per cent of the overall GCIEP programme budget allocated to it.​</t>
  </si>
  <si>
    <r>
      <t xml:space="preserve">Intervention 
</t>
    </r>
    <r>
      <rPr>
        <sz val="10"/>
        <color rgb="FF000000"/>
        <rFont val="Arial"/>
        <family val="2"/>
      </rPr>
      <t>(related to DO portfolio)</t>
    </r>
  </si>
  <si>
    <t>An intervention is a structured package of activities delivered under the DO portfolio in a given DOC country, designed to provide longer-term, systemic technical assistance in priority countries.</t>
  </si>
  <si>
    <r>
      <t xml:space="preserve">Work package (WP)
</t>
    </r>
    <r>
      <rPr>
        <sz val="10"/>
        <color rgb="FF000000"/>
        <rFont val="Arial"/>
        <family val="2"/>
      </rPr>
      <t>(related to TO &amp; Buy-in portfolio)</t>
    </r>
  </si>
  <si>
    <t>A work package is a structured set of short- to medium-term technical assistance activities, delivered under the Targeted Offer (TO) or Buy-in portfolios, to respond to specific or immediate demand.
* A TO WP is centrally funded, demand-driven, short-term support (≈25% of budget).
* A Buy-in WP is country-funded activities managed directly by Posts.</t>
  </si>
  <si>
    <t>Centre of Expertise (CoE) 
delivery partner (DP)</t>
  </si>
  <si>
    <t xml:space="preserve">The GCIEP Centre of Expertise deploys the UK’s expertise in infrastructure planning and inclusive urban development across a range of countries; the CoE’s eight  delivery partners include: British Geological Survey (BGS), British Standards Institution (BSI), Connected Places Catapult (CPC), Crossrail International (CI), Ofgem, Ordnance Survey (OS), National Infrastructure and Service Transformation Authority (NISTA), and Transport for London (TfL). </t>
  </si>
  <si>
    <t>Development partners</t>
  </si>
  <si>
    <t xml:space="preserve">Non UK based multilateral or bilateral development agencies​ </t>
  </si>
  <si>
    <t>Gender, Equality, Disability &amp; Social Inclusion (GEDSI)</t>
  </si>
  <si>
    <r>
      <t xml:space="preserve">GEDSI is fully mainstreamed across all GCIEP DOC interventions, TOs, and Buy-in work packages.
GCIEP applies the Moser Framework (developed by Caroline Moser and the FCDO-supported ICED programme), which provides a structured and practical approach to translating FCDO’s GEDSI policies into programming. The framework helps assess how interventions and work packages can maximise benefits for disadvantaged and vulnerable groups, moving from minimum compliance to more ambitious and transformative approaches that build assets, capabilities, and opportunities for marginalised groups.
At programme level, GCIEP’s target is for 50% of its work to align with Level 2 – Empowerment, going beyond basic compliance (Level 1) to actively build assets, skills, and employment opportunities, in line with FCDO’s GEDSI – Moser Framework. The Moser Framework Levels are:
</t>
    </r>
    <r>
      <rPr>
        <b/>
        <sz val="10"/>
        <color rgb="FF000000"/>
        <rFont val="Arial"/>
        <family val="2"/>
      </rPr>
      <t>Level 1 – Minimum Compliance:</t>
    </r>
    <r>
      <rPr>
        <sz val="10"/>
        <color rgb="FF000000"/>
        <rFont val="Arial"/>
        <family val="2"/>
      </rPr>
      <t xml:space="preserve"> addressing basic needs and vulnerabilities of women and marginalised groups.
</t>
    </r>
    <r>
      <rPr>
        <b/>
        <sz val="10"/>
        <color rgb="FF000000"/>
        <rFont val="Arial"/>
        <family val="2"/>
      </rPr>
      <t>Level 2 – Empowerment:</t>
    </r>
    <r>
      <rPr>
        <sz val="10"/>
        <color rgb="FF000000"/>
        <rFont val="Arial"/>
        <family val="2"/>
      </rPr>
      <t xml:space="preserve"> building assets, capabilities, and opportunities for women and marginalised groups.
</t>
    </r>
    <r>
      <rPr>
        <b/>
        <sz val="10"/>
        <color rgb="FF000000"/>
        <rFont val="Arial"/>
        <family val="2"/>
      </rPr>
      <t xml:space="preserve">Level 3 – Transformation: </t>
    </r>
    <r>
      <rPr>
        <sz val="10"/>
        <color rgb="FF000000"/>
        <rFont val="Arial"/>
        <family val="2"/>
      </rPr>
      <t>addressing unequal power relations and seeking institutional and societal change.</t>
    </r>
  </si>
  <si>
    <t>ICF compliance target</t>
  </si>
  <si>
    <t>GCIEP aims for 80% of the programme’s ODA budget to be compliant with International Climate Finance (ICF) requirements.​</t>
  </si>
  <si>
    <t>Bankable project</t>
  </si>
  <si>
    <t>A project that has been developed to a stage where it is considered financially viable and ready to seek investment or financing from banks, development institutions, or private investors. A project is deemed bankable when it has: 
* A clearly defined business case, including expected revenues and costs;
* Demonstrated technical, financial, environmental, and social feasibility;
* Appropriate risk assessment and mitigation measures in place;
* Preliminary approvals or permits secured (where applicable);
* Documentation of key project components (e.g. feasibility studies, financial models, term sheets, or investment memoranda).</t>
  </si>
  <si>
    <r>
      <t xml:space="preserve">Clean Energy
</t>
    </r>
    <r>
      <rPr>
        <sz val="10"/>
        <color theme="1"/>
        <rFont val="Arial"/>
        <family val="2"/>
      </rPr>
      <t xml:space="preserve">
(as per ICF KPI 2.1 Methodology 
Note on Number of people and social institutions with improved access to clean energy as a result of ICF)</t>
    </r>
  </si>
  <si>
    <t xml:space="preserve">Clean energy access refers to:  
• New household connections to off-grid renewable energy sources such as 
micro or mini-grids, or solar home systems  
• Households that use more efficient cookstoves that materially improve energy 
efficiency of essential services daily (e.g. air quality, reduced fuel 
consumption, fuel savings or improved family income)  
• Solar lamps and/or solar lanterns with or without chargers   
Note that on-grid access is not included in these figures because once energy access is on-grid, it is often difficult to determine the energy source. However, where the on grid energy source is known to be clean, we can report on clean energy access 
based on the on-grid renewable energy sources. 
Clean energy is generated from both combustible and non-combustible renewables. Non-combustible renewables include geothermal, solar, wind, hydro, tide, and wave energy. Combustible renewables include biofuels (biogas, bioethanol, biodiesel); biomass products (fuelwood, vegetal waste, pulp and paper waste, animal waste, bagasse); municipal waste (waste produced by the residential, commercial and public service sectors that is collected by local authorities for disposal); and industrial waste.  
It is generally not possible to disaggregate grid electricity by source (clean vs. fossil). </t>
  </si>
  <si>
    <t>Direct Job</t>
  </si>
  <si>
    <t>Full time or part time employment generated during the construction and operations and mantainance of an infrastructure asset,  that is attributable to activities/projects supported by GCIP supported interventions.</t>
  </si>
  <si>
    <r>
      <t xml:space="preserve">Transformational change
</t>
    </r>
    <r>
      <rPr>
        <sz val="10"/>
        <color rgb="FF242424"/>
        <rFont val="Arial"/>
        <family val="2"/>
      </rPr>
      <t>(as per ICF KPI 15 Methodology Note on Extent to which ICF intervention is likely to lead to Transformational Change)</t>
    </r>
  </si>
  <si>
    <t>Transformational Change is ‘change that catalyses further changes’, enabling either a shift from one state to another (e.g., from conventional to lower carbon or more climate-resilient patterns of development), or faster change (e.g., speeding up progress on cutting the rate of deforestation). However, it can entail a range of simultaneous transformations to political power, social relations, decision-making processes, equitable markets and technology. (extracted from ICF KPI 15 Methodlogy Note).
GCIEP is designed to deliver a set of interlocking &amp; reinforcing interventions which work together as a coherent Deep Offer Country (DOC) package to support transformational change. Transformation implies a ‘new state’, which for GCIEP interventions in DOC means that a country / city is characterised by one or all of the following transitions: 
* Sistemic change in the institutional, policy, and/or governance landscape that embed climate-smart behaviours with GEDSI focus in infrastructure and urban investments
* Structural economic changes in processes, operations and financing mechanisms towards a low-carbon economy and green growth
* A shift to a resilient infrastructure and urban environment that is able to withstand the adverse impacts of climate change</t>
  </si>
  <si>
    <r>
      <t xml:space="preserve">Mobilising finance 
</t>
    </r>
    <r>
      <rPr>
        <sz val="10"/>
        <color theme="1"/>
        <rFont val="Arial"/>
        <family val="2"/>
      </rPr>
      <t>(related to Outcome 1)</t>
    </r>
  </si>
  <si>
    <t>Non-GCIEP financing resources (in the form of debt, equity, grant or guarantees) mobilised/committed, forecast (quantified) or targeted by third parties (public or private sector) to projects, products, funds, financial instruments or initiatives where GCIEP has provided high quality, relevant and critical support in the form of technical assistance.  
GCIEP cannot claim 100% attribution for financing mobilized, but GCIEP is expected to contribute to mobilizing finance through 4 distinct pathways.</t>
  </si>
  <si>
    <r>
      <rPr>
        <b/>
        <sz val="10"/>
        <color rgb="FF000000"/>
        <rFont val="Arial"/>
        <family val="2"/>
      </rPr>
      <t xml:space="preserve">4 types of mobilising finance 
</t>
    </r>
    <r>
      <rPr>
        <sz val="10"/>
        <color rgb="FF000000"/>
        <rFont val="Arial"/>
        <family val="2"/>
      </rPr>
      <t>(related to Outcome 1):
* Catalysed
* Re-allocated
* Unlocked
* Facilitated</t>
    </r>
  </si>
  <si>
    <r>
      <t xml:space="preserve">The GCIEP 4 pathways to mobilising finance are: 
</t>
    </r>
    <r>
      <rPr>
        <b/>
        <sz val="10"/>
        <color theme="1"/>
        <rFont val="Arial"/>
        <family val="2"/>
      </rPr>
      <t>CATALYSED</t>
    </r>
    <r>
      <rPr>
        <sz val="10"/>
        <color theme="1"/>
        <rFont val="Arial"/>
        <family val="2"/>
      </rPr>
      <t xml:space="preserve">: Catalyse investment because of directly leading on the incubation, design and/or implementation of financing products, funds, platforms or other financial mechanisms
</t>
    </r>
    <r>
      <rPr>
        <b/>
        <sz val="10"/>
        <color theme="1"/>
        <rFont val="Arial"/>
        <family val="2"/>
      </rPr>
      <t>FACILITATED</t>
    </r>
    <r>
      <rPr>
        <sz val="10"/>
        <color theme="1"/>
        <rFont val="Arial"/>
        <family val="2"/>
      </rPr>
      <t xml:space="preserve">: Facilitate investment as a result of supporting the incubation, design and/or implementation of financing products, funds, platforms or other financial mechanisms led by other parties.
</t>
    </r>
    <r>
      <rPr>
        <b/>
        <sz val="10"/>
        <color theme="1"/>
        <rFont val="Arial"/>
        <family val="2"/>
      </rPr>
      <t>UNLOCKED</t>
    </r>
    <r>
      <rPr>
        <sz val="10"/>
        <color theme="1"/>
        <rFont val="Arial"/>
        <family val="2"/>
      </rPr>
      <t xml:space="preserve">: Unlock investment into infrastructure projects as a result of providing critical support along the project development cycle.
</t>
    </r>
    <r>
      <rPr>
        <b/>
        <sz val="10"/>
        <color theme="1"/>
        <rFont val="Arial"/>
        <family val="2"/>
      </rPr>
      <t>REALLOCATED</t>
    </r>
    <r>
      <rPr>
        <sz val="10"/>
        <color theme="1"/>
        <rFont val="Arial"/>
        <family val="2"/>
      </rPr>
      <t xml:space="preserve">: Provide support to reallocate investment from traditional grey infrastructure to incorporate green elements. </t>
    </r>
  </si>
  <si>
    <r>
      <rPr>
        <b/>
        <sz val="10"/>
        <color theme="1"/>
        <rFont val="Arial"/>
        <family val="2"/>
      </rPr>
      <t xml:space="preserve">Enabling environment indicators 
</t>
    </r>
    <r>
      <rPr>
        <sz val="10"/>
        <color theme="1"/>
        <rFont val="Arial"/>
        <family val="2"/>
      </rPr>
      <t>* Informed​-related to Int. Outcome 3.1
* Approved-related to Outcome 2.1
* Adopted-related to Int. Outcome 3.1</t>
    </r>
  </si>
  <si>
    <r>
      <rPr>
        <sz val="10"/>
        <color rgb="FF000000"/>
        <rFont val="Arial"/>
      </rPr>
      <t xml:space="preserve">Influencing and collaboration is monitored via the uptake of relevant knowledge and evidence generated by GCIEP and/or its delivery partners, by FCDO partner governments as well as ecosystem players leading to behavioural changes and changes in practices leading to improved provision and management of infrastructure and urban services. Indicators include:
</t>
    </r>
    <r>
      <rPr>
        <b/>
        <sz val="10"/>
        <color rgb="FF000000"/>
        <rFont val="Arial"/>
      </rPr>
      <t>Outcome 2.1. APPROVAL:</t>
    </r>
    <r>
      <rPr>
        <sz val="10"/>
        <color rgb="FF000000"/>
        <rFont val="Arial"/>
      </rPr>
      <t xml:space="preserve"> Formal endorsement of GCIEP supported  policy/regulations/strategies/roadmaps/frameworks/institutional structures at FCDO partner countries by the beneficiary stakeholder (or the appropriate designated authority) 
</t>
    </r>
    <r>
      <rPr>
        <b/>
        <sz val="10"/>
        <color rgb="FF000000"/>
        <rFont val="Arial"/>
      </rPr>
      <t xml:space="preserve">Outcome 2.3. ADOPTION: </t>
    </r>
    <r>
      <rPr>
        <sz val="10"/>
        <color rgb="FF000000"/>
        <rFont val="Arial"/>
      </rPr>
      <t xml:space="preserve">The formal embedding and / or implementation of a GCIEP-supported structure, process, methodology or practices by FCDO partner countries, maintaining the core design and function of the original model, through minor contextual adjustments may be made. Linked to sustainability.
</t>
    </r>
    <r>
      <rPr>
        <sz val="10"/>
        <color rgb="FFFF0000"/>
        <rFont val="Arial"/>
      </rPr>
      <t xml:space="preserve">
</t>
    </r>
    <r>
      <rPr>
        <i/>
        <sz val="10"/>
        <color rgb="FFFF0000"/>
        <rFont val="Arial"/>
      </rPr>
      <t xml:space="preserve">Outcome 2: A deliverable is counted either as APPROVED or ADOPTED but not both, except in the case where GCIEP provides continious to support over time resulting in an evolution from APPROVAL to ADOPTION. In such execptional cases  policy / regulations / strategies / roadmaps / frameworks / institutional structures may be reported at both level, usually for different years. Additionally, 
</t>
    </r>
    <r>
      <rPr>
        <sz val="10"/>
        <color rgb="FF000000"/>
        <rFont val="Arial"/>
      </rPr>
      <t xml:space="preserve">
</t>
    </r>
    <r>
      <rPr>
        <b/>
        <sz val="10"/>
        <color rgb="FF000000"/>
        <rFont val="Arial"/>
      </rPr>
      <t xml:space="preserve">Int.Outcome 3.1 REVIEWED / ACCEPTED: </t>
    </r>
    <r>
      <rPr>
        <sz val="10"/>
        <color rgb="FF000000"/>
        <rFont val="Arial"/>
      </rPr>
      <t>Targets and results include deliverables that are REVIEWED/ ACCEPTED by the beneficiary stakeholder that are used as as source of evidence, insights, or recommendations to inform policies, strategies, or actions in FCDO partner countries. A deliverable is counted as reviewed/accepted when the client issues a letter/email stating that they have reviewed and are satisfied with the deliverable or there are meeting minutes recording that the deliverable has been shared with the client and they have no further comments. We make an assumption that stakeholders have commissioned GCIEP outputs to inform specific policies, strategies or actions, and that when they accept the output, the stakeholder will use it to inform that policy, strategy, or action. It is rarely possible (with the monitoring resources available) to know the actual degree of influence the output achieved.</t>
    </r>
  </si>
  <si>
    <r>
      <rPr>
        <b/>
        <sz val="10"/>
        <color theme="1"/>
        <rFont val="Arial"/>
        <family val="2"/>
      </rPr>
      <t xml:space="preserve">Enabling environment indicators categories 
</t>
    </r>
    <r>
      <rPr>
        <sz val="10"/>
        <color theme="1"/>
        <rFont val="Arial"/>
        <family val="2"/>
      </rPr>
      <t>* Strategy &amp; Planning
* Legal &amp; Regulatory Framework
* Financial Mechanisms
* Institutitional capacity &amp; Governance
* Networks &amp; Partnerships</t>
    </r>
  </si>
  <si>
    <r>
      <t xml:space="preserve">Across all the above indicators, GCIEP uses a five categories framework to classify different contributions to enabling environment improvements:
</t>
    </r>
    <r>
      <rPr>
        <b/>
        <sz val="10"/>
        <color theme="1"/>
        <rFont val="Arial"/>
        <family val="2"/>
      </rPr>
      <t xml:space="preserve">Strategy &amp; Planning (including decision making tools): </t>
    </r>
    <r>
      <rPr>
        <sz val="10"/>
        <color theme="1"/>
        <rFont val="Arial"/>
        <family val="2"/>
      </rPr>
      <t xml:space="preserve">Covers the approval of strategies, action plans, roadmaps, or analytical/decision-making tools that guide national or sectoral transitions; set priorities, define clear targets, and guide decision-making for sustainable and inclusive growth. 
</t>
    </r>
    <r>
      <rPr>
        <b/>
        <sz val="10"/>
        <color theme="1"/>
        <rFont val="Arial"/>
        <family val="2"/>
      </rPr>
      <t>Legal &amp; Regulatory Framework:</t>
    </r>
    <r>
      <rPr>
        <sz val="10"/>
        <color theme="1"/>
        <rFont val="Arial"/>
        <family val="2"/>
      </rPr>
      <t xml:space="preserve"> Refers to laws, regulations and standards formally approved to enable and enforce policy implementation across GCIEP TA supported sectors, providing certainty, and ensure compliance for implementing low-carbon and climate-resilient policies.
</t>
    </r>
    <r>
      <rPr>
        <b/>
        <sz val="10"/>
        <color theme="1"/>
        <rFont val="Arial"/>
        <family val="2"/>
      </rPr>
      <t>Financial Mechanisms:</t>
    </r>
    <r>
      <rPr>
        <sz val="10"/>
        <color theme="1"/>
        <rFont val="Arial"/>
        <family val="2"/>
      </rPr>
      <t xml:space="preserve"> Establishment of financial instruments and facilities that mobilize investment, reduce risks, and unlock public and private capital for climate and energy transitions.
</t>
    </r>
    <r>
      <rPr>
        <b/>
        <sz val="10"/>
        <color theme="1"/>
        <rFont val="Arial"/>
        <family val="2"/>
      </rPr>
      <t xml:space="preserve">Institutional capacity &amp; governance: </t>
    </r>
    <r>
      <rPr>
        <sz val="10"/>
        <color theme="1"/>
        <rFont val="Arial"/>
        <family val="2"/>
      </rPr>
      <t xml:space="preserve">Covers the creation of new organizations or entities and the strengthening of existing institutions to advance programs and initiatives. This also includes building their capacity and establishing or reforming governance structures and coordination mechanisms (e.g., dedicated agencies, inter-ministerial committees, regulatory bodies) to enhance transparency, accountability, cross-sectoral coordination, and effective policy delivery.
</t>
    </r>
    <r>
      <rPr>
        <b/>
        <sz val="10"/>
        <color theme="1"/>
        <rFont val="Arial"/>
        <family val="2"/>
      </rPr>
      <t>Networks &amp; Partnerships:</t>
    </r>
    <r>
      <rPr>
        <sz val="10"/>
        <color theme="1"/>
        <rFont val="Arial"/>
        <family val="2"/>
      </rPr>
      <t xml:space="preserve"> Builds collaboration and coordinated action among key stakeholders—such as governments, international organizations, civil society, the private sector, and academia—to advance renewable energy, non-fossil fuel livelihoods, and energy access. </t>
    </r>
  </si>
  <si>
    <r>
      <t xml:space="preserve">Learning or evidence 
produced by GCIEP:
</t>
    </r>
    <r>
      <rPr>
        <sz val="10"/>
        <color theme="1"/>
        <rFont val="Arial"/>
        <family val="2"/>
      </rPr>
      <t>* Products
* Events</t>
    </r>
  </si>
  <si>
    <r>
      <rPr>
        <b/>
        <sz val="10"/>
        <color theme="1"/>
        <rFont val="Arial"/>
        <family val="2"/>
      </rPr>
      <t>PRODUCT:</t>
    </r>
    <r>
      <rPr>
        <sz val="10"/>
        <color theme="1"/>
        <rFont val="Arial"/>
        <family val="2"/>
      </rPr>
      <t xml:space="preserve"> any knowledge, learning, or analytical written output produced or comissioned by GCIEP for the purpose of informing or influencing policies, programmes or practice. 
Includes: (i) Policy briefs, research reports, case studies, or technical notes; (ii) toolkits, guidance notes, frameworks or methodologies; (iii) published articles or blogs
</t>
    </r>
    <r>
      <rPr>
        <b/>
        <sz val="10"/>
        <color theme="1"/>
        <rFont val="Arial"/>
        <family val="2"/>
      </rPr>
      <t>EVENT:</t>
    </r>
    <r>
      <rPr>
        <sz val="10"/>
        <color theme="1"/>
        <rFont val="Arial"/>
        <family val="2"/>
      </rPr>
      <t xml:space="preserve"> any structured GCIEP supported convening aimed at sharing, generating or disseminating learning and evidence with stakeholders including FCDO, stakeholders in FCDO partner countries, development partners or wider ecosystem.
Includes: (i) workshops, roundtables, or policy dialogues; (ii) regional meetings or thematic sessions; (iii) conferences or side-events where GCIEP presents or leads learning sessions; (iv) online / virtual learning events including webinars and panel discussions</t>
    </r>
  </si>
  <si>
    <t>PROGRAMME NAME:</t>
  </si>
  <si>
    <r>
      <rPr>
        <b/>
        <sz val="11"/>
        <color rgb="FF000000"/>
        <rFont val="Arial"/>
        <family val="2"/>
      </rPr>
      <t xml:space="preserve">Green Cities and Infrastructure a nd Energy Programme (GCIEP) Y3 Logframe  </t>
    </r>
    <r>
      <rPr>
        <b/>
        <sz val="11"/>
        <color rgb="FFFF0000"/>
        <rFont val="Arial"/>
        <family val="2"/>
      </rPr>
      <t>(22 January 2026)  - FOR APPROVAL</t>
    </r>
  </si>
  <si>
    <t>IMPACT 1</t>
  </si>
  <si>
    <t>Impact Indicator 1.1</t>
  </si>
  <si>
    <t>Baseline                   
(2022)</t>
  </si>
  <si>
    <t>Year 1 (7m)           
(7 Sep 23 - 31 March 24)</t>
  </si>
  <si>
    <t>Year 2 (12m)                
(1 April 24 - 31 March 25 )</t>
  </si>
  <si>
    <t xml:space="preserve">Year 3 Target 
(1st Apr 25 - 31 Mar 26)
</t>
  </si>
  <si>
    <t>Assumptions</t>
  </si>
  <si>
    <r>
      <t xml:space="preserve">Increased </t>
    </r>
    <r>
      <rPr>
        <b/>
        <sz val="10"/>
        <color theme="1"/>
        <rFont val="Arial"/>
        <family val="2"/>
      </rPr>
      <t xml:space="preserve"> inclusive and low-carbon economic growth </t>
    </r>
    <r>
      <rPr>
        <sz val="10"/>
        <color theme="1"/>
        <rFont val="Arial"/>
        <family val="2"/>
      </rPr>
      <t xml:space="preserve">and enhanced climate resilience leading to poverty reduction
</t>
    </r>
    <r>
      <rPr>
        <b/>
        <sz val="10"/>
        <color rgb="FF7030A0"/>
        <rFont val="Arial"/>
        <family val="2"/>
      </rPr>
      <t>(REPORTED ANNUALLY)</t>
    </r>
    <r>
      <rPr>
        <sz val="10"/>
        <color theme="1"/>
        <rFont val="Arial"/>
        <family val="2"/>
      </rPr>
      <t xml:space="preserve">
</t>
    </r>
  </si>
  <si>
    <r>
      <rPr>
        <b/>
        <sz val="10"/>
        <rFont val="Arial"/>
        <family val="2"/>
      </rPr>
      <t xml:space="preserve">UNCTAD's Productive Capacities Index (PCI) 
</t>
    </r>
    <r>
      <rPr>
        <sz val="10"/>
        <rFont val="Arial"/>
        <family val="2"/>
      </rPr>
      <t xml:space="preserve">(proxy for economic growth) </t>
    </r>
  </si>
  <si>
    <t>Planned -  annual</t>
  </si>
  <si>
    <t xml:space="preserve">Ghana (37.8)
Philippines (43.8)
Mozambique (29.5)
Zambia (32.2)
Indonesia (46.7)     
Vietnam (46.6)     </t>
  </si>
  <si>
    <t>N/A - programme kicked off no long term effects as of yet</t>
  </si>
  <si>
    <t>Data for 2023 expected to be reported d by UNCTAD in September 2025</t>
  </si>
  <si>
    <t>N/A</t>
  </si>
  <si>
    <t>* Political stability  and no major deterioration in the investment climate in Deep Offer Countries (DOCs)
*The international political economy is supportive of and receptive to infrastructure and urban development work</t>
  </si>
  <si>
    <t>Achieved  - annual</t>
  </si>
  <si>
    <t>Too early</t>
  </si>
  <si>
    <t>Source</t>
  </si>
  <si>
    <t>PCI: measures the economy from an input perspective across eight core components of productive capacities, capturing economic potential and highlights key areas for development policy focus. These are natural capital, human capital, energy (electricity), ICTs, structural change, transport, private sector and institutions, which are mapped using 42 indicators.
https://unctad.org/news/unctad-launches-new-index-countries-better-measure-economic-potential 
https://unctadstat.unctad.org/datacentre/dataviewer/US.PCI</t>
  </si>
  <si>
    <t>INTERMEDIATE  IMPACT 1</t>
  </si>
  <si>
    <t>INT Impact Indicator 1.1</t>
  </si>
  <si>
    <t>Baseline                   
(2023)</t>
  </si>
  <si>
    <r>
      <t>Improved access to responsible, inclusive, low-carbon and climate resilient</t>
    </r>
    <r>
      <rPr>
        <b/>
        <sz val="10"/>
        <color theme="1"/>
        <rFont val="Arial"/>
        <family val="2"/>
      </rPr>
      <t xml:space="preserve"> infrastructure services and urban services</t>
    </r>
    <r>
      <rPr>
        <sz val="10"/>
        <color theme="1"/>
        <rFont val="Arial"/>
        <family val="2"/>
      </rPr>
      <t xml:space="preserve">
(DOC only and TO - if reported by Post)
</t>
    </r>
    <r>
      <rPr>
        <b/>
        <sz val="10"/>
        <color rgb="FF7030A0"/>
        <rFont val="Arial"/>
        <family val="2"/>
      </rPr>
      <t xml:space="preserve">
(REPORTED ANNUALLY)</t>
    </r>
  </si>
  <si>
    <r>
      <rPr>
        <sz val="10"/>
        <color rgb="FF000000"/>
        <rFont val="Arial"/>
        <family val="2"/>
      </rPr>
      <t xml:space="preserve">Number of people with </t>
    </r>
    <r>
      <rPr>
        <b/>
        <sz val="10"/>
        <color rgb="FF000000"/>
        <rFont val="Arial"/>
        <family val="2"/>
      </rPr>
      <t>improved access to infrastructure</t>
    </r>
    <r>
      <rPr>
        <sz val="10"/>
        <color rgb="FF000000"/>
        <rFont val="Arial"/>
        <family val="2"/>
      </rPr>
      <t xml:space="preserve"> services
</t>
    </r>
    <r>
      <rPr>
        <i/>
        <sz val="10"/>
        <color rgb="FF000000"/>
        <rFont val="Arial"/>
        <family val="2"/>
      </rPr>
      <t xml:space="preserve">
Disaggregation by gender and PWD (men/women) and youth (&gt;25), infrastructure service (energy, transport, water, waste and sanitation, smart cities/digital)
</t>
    </r>
    <r>
      <rPr>
        <b/>
        <i/>
        <sz val="10"/>
        <color rgb="FF000000"/>
        <rFont val="Arial"/>
        <family val="2"/>
      </rPr>
      <t xml:space="preserve">
</t>
    </r>
  </si>
  <si>
    <t>Planned -annual</t>
  </si>
  <si>
    <t>n/a</t>
  </si>
  <si>
    <t xml:space="preserve">*Partner government continued support for: i) pro-poor, inclusive, low carbon and resilient objectives and targeted approaches; and ii) channel private and public investment into urban development and economic infrastructure
*Improved urban services, amenities and public infrastructure stimulates national and regional integration, creates employment opportunities, and leads to economic growth
*Results will be based only on DOC interventions; but GCIP will also report on results from TO work packages, in case there is GCIP contribution and results have been tracked either by GCIP or FCDO Post (post completion monitoring)
*Targets will be set once the GBP million-value investment for specific projects and initiatives is forecasted. The associated methodologies will be determined on a case-by-case basis, likely relying on proxy multipliers and/or information from project development documents.
Data sources related to access and jobs will be extracted from detailed designed/full feasibility studies from GCIEP supported projects. In these documents project developers/sponsors provide with expected improved/new access and jobs they expect to generate during the construction. Then once the infrastructure asset is built, we can update the data with REAL data, also provided by the project developer/sponsor. </t>
  </si>
  <si>
    <t>Achieved - annual</t>
  </si>
  <si>
    <t>Achieved - cumulative</t>
  </si>
  <si>
    <t>GCIP results monitoring (RM) and operational databases
Note: Improved includes: new or improved access</t>
  </si>
  <si>
    <t>INT Impact Indicator 1.2</t>
  </si>
  <si>
    <r>
      <rPr>
        <sz val="10"/>
        <color rgb="FF000000"/>
        <rFont val="Arial"/>
        <family val="2"/>
      </rPr>
      <t>Number of people and social institutions with</t>
    </r>
    <r>
      <rPr>
        <b/>
        <sz val="10"/>
        <color rgb="FF000000"/>
        <rFont val="Arial"/>
        <family val="2"/>
      </rPr>
      <t xml:space="preserve"> improved access to clean energy </t>
    </r>
    <r>
      <rPr>
        <sz val="10"/>
        <color rgb="FF000000"/>
        <rFont val="Arial"/>
        <family val="2"/>
      </rPr>
      <t xml:space="preserve">as a result of international climate finance
</t>
    </r>
    <r>
      <rPr>
        <b/>
        <sz val="10"/>
        <color rgb="FF000000"/>
        <rFont val="Arial"/>
        <family val="2"/>
      </rPr>
      <t xml:space="preserve">
</t>
    </r>
    <r>
      <rPr>
        <i/>
        <sz val="10"/>
        <color rgb="FF000000"/>
        <rFont val="Arial"/>
        <family val="2"/>
      </rPr>
      <t xml:space="preserve">Disaggregation by disaggregated by gender and PWD (men/women) and youth
</t>
    </r>
    <r>
      <rPr>
        <sz val="10"/>
        <color rgb="FF000000"/>
        <rFont val="Arial"/>
        <family val="2"/>
      </rPr>
      <t xml:space="preserve">
</t>
    </r>
    <r>
      <rPr>
        <b/>
        <sz val="10"/>
        <color rgb="FF000000"/>
        <rFont val="Arial"/>
        <family val="2"/>
      </rPr>
      <t>(ICF KPI 2.1)</t>
    </r>
  </si>
  <si>
    <t xml:space="preserve">GCIP results monitoring (RM) and operational databases
Note: 
Clean energy improved access refers to:  i) New household connections to off-grid renewable energy sources (micro or mini-grids, or solar home systems); ii) Households that use more efficient cookstoves; iii) Solar lamps and/or solar lanterns with or without chargers   
https://assets.publishing.service.gov.uk/government/uploads/system/uploads/attachment_data/file/1139427/international-climate-finance-KPI_2_Methodology_Note_People_and_social_institutions_with_improved_access_to_clean_energy.pdf </t>
  </si>
  <si>
    <t xml:space="preserve">INT Impact Indicator 1.3 </t>
  </si>
  <si>
    <r>
      <rPr>
        <b/>
        <sz val="10"/>
        <rFont val="Arial"/>
        <family val="2"/>
      </rPr>
      <t xml:space="preserve">Total megawatts (MW) </t>
    </r>
    <r>
      <rPr>
        <sz val="10"/>
        <rFont val="Arial"/>
        <family val="2"/>
      </rPr>
      <t xml:space="preserve">of solar / wind / hydro / renewable energy generation capacity installed as a result of GCIEP TA 
</t>
    </r>
    <r>
      <rPr>
        <i/>
        <sz val="10"/>
        <rFont val="Arial"/>
        <family val="2"/>
      </rPr>
      <t>Disaggregation by technology type (solar, wind, hydro), by location (country), by on-grid / off-grid</t>
    </r>
  </si>
  <si>
    <r>
      <t xml:space="preserve">GCIP results monitoring (RM) and operational databases
</t>
    </r>
    <r>
      <rPr>
        <sz val="10"/>
        <color rgb="FFFF0000"/>
        <rFont val="Arial"/>
        <family val="2"/>
      </rPr>
      <t xml:space="preserve">
</t>
    </r>
  </si>
  <si>
    <t>INTERMEDIATE  IMPACT  2</t>
  </si>
  <si>
    <t>INT Impact Indicator 2.1</t>
  </si>
  <si>
    <r>
      <rPr>
        <b/>
        <sz val="10"/>
        <color theme="1"/>
        <rFont val="Arial"/>
        <family val="2"/>
      </rPr>
      <t xml:space="preserve">Employment and livelihoods generated </t>
    </r>
    <r>
      <rPr>
        <sz val="10"/>
        <color theme="1"/>
        <rFont val="Arial"/>
        <family val="2"/>
      </rPr>
      <t xml:space="preserve">through enhanced economic opportunities 
(DOC only and TO - if reported by Post)
</t>
    </r>
    <r>
      <rPr>
        <sz val="10"/>
        <color rgb="FF7030A0"/>
        <rFont val="Arial"/>
        <family val="2"/>
      </rPr>
      <t xml:space="preserve">
</t>
    </r>
    <r>
      <rPr>
        <b/>
        <sz val="10"/>
        <color rgb="FF7030A0"/>
        <rFont val="Arial"/>
        <family val="2"/>
      </rPr>
      <t xml:space="preserve">(REPORTED ANNUALLY)
</t>
    </r>
  </si>
  <si>
    <r>
      <rPr>
        <b/>
        <sz val="10"/>
        <color rgb="FF000000"/>
        <rFont val="Arial"/>
        <family val="2"/>
      </rPr>
      <t>Number of direct (during construction and O&amp;M) jobs</t>
    </r>
    <r>
      <rPr>
        <sz val="10"/>
        <color rgb="FF000000"/>
        <rFont val="Arial"/>
        <family val="2"/>
      </rPr>
      <t xml:space="preserve"> created attributable to activities/projects supported by GCIP supported interventions (FTE) 
EXPECTED /REAL 
</t>
    </r>
    <r>
      <rPr>
        <i/>
        <sz val="10"/>
        <color rgb="FF000000"/>
        <rFont val="Arial"/>
        <family val="2"/>
      </rPr>
      <t xml:space="preserve">
Disaggregation by gender and PWD (men/women) and youth (&gt;25)</t>
    </r>
  </si>
  <si>
    <t>RISK RATING</t>
  </si>
  <si>
    <t>GCIP monitoring and operational databases
Note: Counts the people ‘directly’ employed (both on a temporary and permanent basis) in the construction, installation, operations, and maintenance of infrastructure services</t>
  </si>
  <si>
    <t>MODERATE</t>
  </si>
  <si>
    <t>INTERMEDIATE  IMPACT  3</t>
  </si>
  <si>
    <t>INT Impact Indicator 3.1</t>
  </si>
  <si>
    <r>
      <rPr>
        <sz val="10"/>
        <color rgb="FF000000"/>
        <rFont val="Arial"/>
        <family val="2"/>
      </rPr>
      <t xml:space="preserve">Progress towards climate-neutral, inclusive, resilient, and sustainable development pathways is accelerated via </t>
    </r>
    <r>
      <rPr>
        <b/>
        <sz val="10"/>
        <color rgb="FF000000"/>
        <rFont val="Arial"/>
        <family val="2"/>
      </rPr>
      <t xml:space="preserve">transformational change 
</t>
    </r>
    <r>
      <rPr>
        <sz val="10"/>
        <color rgb="FF000000"/>
        <rFont val="Arial"/>
        <family val="2"/>
      </rPr>
      <t xml:space="preserve">
(DOC only)
</t>
    </r>
    <r>
      <rPr>
        <b/>
        <sz val="10"/>
        <color rgb="FF7030A0"/>
        <rFont val="Arial"/>
        <family val="2"/>
      </rPr>
      <t xml:space="preserve">
(REPORTED ANNUALLY)</t>
    </r>
  </si>
  <si>
    <r>
      <rPr>
        <sz val="10"/>
        <color rgb="FF000000"/>
        <rFont val="Arial"/>
        <family val="2"/>
      </rPr>
      <t xml:space="preserve">Extent to which GCIEP programming is likely to </t>
    </r>
    <r>
      <rPr>
        <b/>
        <sz val="10"/>
        <color rgb="FF000000"/>
        <rFont val="Arial"/>
        <family val="2"/>
      </rPr>
      <t>lead to Transformational Change</t>
    </r>
    <r>
      <rPr>
        <sz val="10"/>
        <color rgb="FF000000"/>
        <rFont val="Arial"/>
        <family val="2"/>
      </rPr>
      <t xml:space="preserve"> through the integration of climate-resilient design, low-carbon strategies, and environmental resilience best practices
</t>
    </r>
    <r>
      <rPr>
        <b/>
        <sz val="10"/>
        <color rgb="FF000000"/>
        <rFont val="Arial"/>
        <family val="2"/>
      </rPr>
      <t xml:space="preserve">(ICF KPI 15)
</t>
    </r>
    <r>
      <rPr>
        <sz val="10"/>
        <color rgb="FF000000"/>
        <rFont val="Arial"/>
        <family val="2"/>
      </rPr>
      <t xml:space="preserve">  
 </t>
    </r>
  </si>
  <si>
    <t>n/a (DOCs not operational)</t>
  </si>
  <si>
    <t>3 (baseline)</t>
  </si>
  <si>
    <r>
      <t xml:space="preserve">*GCIP defines, measures and assesses its contribution to transformational change whereas DOCs transition to a low Green House Gas (GHG) emissions economy with climate resilient and low carbon national infrastructure and an urban environment
*Targets and results focus only on DOC interventions
</t>
    </r>
    <r>
      <rPr>
        <b/>
        <sz val="10"/>
        <rFont val="Arial"/>
        <family val="2"/>
      </rPr>
      <t xml:space="preserve">ICF KPI 15 Scoring criteria
</t>
    </r>
    <r>
      <rPr>
        <sz val="10"/>
        <rFont val="Arial"/>
        <family val="2"/>
      </rPr>
      <t>1. Substantial evidence that suggests transformational change is unlikely or  will not occur 
2.Partial evidence that suggests transformational change is unlikely 
3.Not enough evidence yet to assess, or the balance of evidence is  inconclusive 
4. Partial evidence that suggests transformational change is likely
5. Substantial evidence that suggests transformational change is likely or  already occurring</t>
    </r>
  </si>
  <si>
    <t xml:space="preserve">Annual assessment document prepared by an independent CN&amp;E expert. It is a bottom up exercise taking DOC programmes ICF KPI 15 assessments.
ICF KPI  Methodology:
https://assets.publishing.service.gov.uk/media/63fe28fb8fa8f527fb67caf8/international-climate-finance_KPI_15_Methodology_Note_Extent_to_which_ICF_intervention_is_likely_to_lead_to_transformational_change.pdf
</t>
  </si>
  <si>
    <t>OUTCOME 1</t>
  </si>
  <si>
    <t>Outcome Indicator 1.1</t>
  </si>
  <si>
    <r>
      <rPr>
        <b/>
        <sz val="10"/>
        <color rgb="FF000000"/>
        <rFont val="Arial"/>
        <family val="2"/>
      </rPr>
      <t>Finance and Investmen</t>
    </r>
    <r>
      <rPr>
        <sz val="10"/>
        <color rgb="FF000000"/>
        <rFont val="Arial"/>
        <family val="2"/>
      </rPr>
      <t xml:space="preserve">t is leveraged for sustainable and inclusive  infrastructure and the built environment
(DOC only and TO - if reported by Post)
</t>
    </r>
    <r>
      <rPr>
        <b/>
        <sz val="10"/>
        <color rgb="FF000000"/>
        <rFont val="Arial"/>
        <family val="2"/>
      </rPr>
      <t>(REPORTED ANNUALLY)</t>
    </r>
  </si>
  <si>
    <r>
      <t xml:space="preserve">Total </t>
    </r>
    <r>
      <rPr>
        <b/>
        <sz val="10"/>
        <color rgb="FF000000"/>
        <rFont val="Arial"/>
        <family val="2"/>
      </rPr>
      <t xml:space="preserve">volume of non-GCIP financing mobilised </t>
    </r>
    <r>
      <rPr>
        <sz val="10"/>
        <color rgb="FF000000"/>
        <rFont val="Arial"/>
        <family val="2"/>
      </rPr>
      <t xml:space="preserve">as a result of GCIP interventions (£ )
</t>
    </r>
    <r>
      <rPr>
        <i/>
        <sz val="10"/>
        <color rgb="FF000000"/>
        <rFont val="Arial"/>
        <family val="2"/>
      </rPr>
      <t xml:space="preserve">
Disaggregation by: type of funding organisation (Private/Donor/Public -National/Municipal), financing categories (catalysed, facilitated, unlocked, and reallocated)
</t>
    </r>
    <r>
      <rPr>
        <sz val="10"/>
        <color rgb="FF000000"/>
        <rFont val="Arial"/>
        <family val="2"/>
      </rPr>
      <t xml:space="preserve">
</t>
    </r>
    <r>
      <rPr>
        <i/>
        <sz val="10"/>
        <color rgb="FF000000"/>
        <rFont val="Arial"/>
        <family val="2"/>
      </rPr>
      <t>To track off logframe, GCIP country programmes where non-FCDO funds have been leveraged downstream</t>
    </r>
  </si>
  <si>
    <r>
      <rPr>
        <sz val="10"/>
        <color rgb="FF000000"/>
        <rFont val="Arial"/>
      </rPr>
      <t xml:space="preserve">If the following three projects reach financial close, the total would be £282M.
</t>
    </r>
    <r>
      <rPr>
        <b/>
        <sz val="10"/>
        <color rgb="FF000000"/>
        <rFont val="Arial"/>
      </rPr>
      <t xml:space="preserve">
</t>
    </r>
    <r>
      <rPr>
        <sz val="10"/>
        <color rgb="FF000000"/>
        <rFont val="Arial"/>
      </rPr>
      <t xml:space="preserve">DOC Ghana: ££132M
£120M Sekondi-Takoradi Metropolitan Area (STMA) project &amp; £12M Wa Water project (Phase 2)
TO: £150 million (GetFiT- legal support for the financing of 120 MW for 6 solar projects in Zambia)
</t>
    </r>
  </si>
  <si>
    <r>
      <t xml:space="preserve">*GCIP TA makes a contribution towards facilitating investment into urban economic infrastructure projects and overcoming obstacles to project delivery
*Partner government continued support for: i) pro-poor, inclusive, low carbon and resilient objectives and targeted approaches; and ii) channel private and public investment into urban development and economic infrastructure
*Target and Results will be based only on DOC interventions; but GCIP will also report on results from TO work packages, in case there is GCIP contribution and results have been tracked either by GCIP or FCDO Post (post completion monitoring)
* </t>
    </r>
    <r>
      <rPr>
        <b/>
        <sz val="10"/>
        <rFont val="Arial"/>
        <family val="2"/>
      </rPr>
      <t>COMMITTED</t>
    </r>
    <r>
      <rPr>
        <sz val="10"/>
        <rFont val="Arial"/>
        <family val="2"/>
      </rPr>
      <t xml:space="preserve"> refers to: The financing quantified has already been committed/mobilised by other investors, where GCIP TA is being used to make the investment “bigger, better or faster."</t>
    </r>
  </si>
  <si>
    <t>£885 million
(£800 million - CEP of NaBFID in India and $110 million (£85 million) from DURP In Tanzania)</t>
  </si>
  <si>
    <t>£12M grant from DANIDA as a result of the Wa water project feasibility study completed by GCIEP (DKK100M) - November 2025</t>
  </si>
  <si>
    <t>£885 million</t>
  </si>
  <si>
    <t xml:space="preserve">GCIP DOC and TO RM databases
Note:   
 £1bn committed is expected to come from: TO Zambia (Get FIT): £150m; and TO Tanzania buy-in  (SWM): $110m); Ghana Water and Transport (EU): EUR 100-130 m; CEP (India)  £800m
</t>
  </si>
  <si>
    <t xml:space="preserve"> Outcome Indicator 1.2</t>
  </si>
  <si>
    <r>
      <rPr>
        <sz val="10"/>
        <color rgb="FF000000"/>
        <rFont val="Arial"/>
        <family val="2"/>
      </rPr>
      <t xml:space="preserve">Volume of </t>
    </r>
    <r>
      <rPr>
        <b/>
        <sz val="10"/>
        <color rgb="FF000000"/>
        <rFont val="Arial"/>
        <family val="2"/>
      </rPr>
      <t>public finance mobilised</t>
    </r>
    <r>
      <rPr>
        <sz val="10"/>
        <color rgb="FF000000"/>
        <rFont val="Arial"/>
        <family val="2"/>
      </rPr>
      <t xml:space="preserve"> for climate change purposes (£)
(as a result of GCIP interventions )
</t>
    </r>
    <r>
      <rPr>
        <i/>
        <sz val="10"/>
        <color rgb="FF000000"/>
        <rFont val="Arial"/>
        <family val="2"/>
      </rPr>
      <t xml:space="preserve">(disag by new financing vs reallocated financing)
</t>
    </r>
    <r>
      <rPr>
        <sz val="10"/>
        <color rgb="FF000000"/>
        <rFont val="Arial"/>
        <family val="2"/>
      </rPr>
      <t xml:space="preserve">
</t>
    </r>
    <r>
      <rPr>
        <b/>
        <sz val="10"/>
        <color rgb="FF000000"/>
        <rFont val="Arial"/>
        <family val="2"/>
      </rPr>
      <t xml:space="preserve">(ICF KPI 11)
</t>
    </r>
    <r>
      <rPr>
        <sz val="10"/>
        <color rgb="FF000000"/>
        <rFont val="Arial"/>
        <family val="2"/>
      </rPr>
      <t xml:space="preserve">
</t>
    </r>
  </si>
  <si>
    <t>n/a: ICF KPI methodology only allows actuals to be reported</t>
  </si>
  <si>
    <t>ICF KPI 12 Volume of private finance mobilised for climate change purposes</t>
  </si>
  <si>
    <t xml:space="preserve">GCIP RM databases and ICF monitoring
ICF KPI  Methodology:
https://assets.publishing.service.gov.uk/media/5b17935be5274a190c1b6f8c/KPI11-Public-finance-Updated-methodology.pdf
</t>
  </si>
  <si>
    <t>Outcome Indicator 1.3</t>
  </si>
  <si>
    <r>
      <t xml:space="preserve">Volume of </t>
    </r>
    <r>
      <rPr>
        <b/>
        <sz val="10"/>
        <color theme="1"/>
        <rFont val="Arial"/>
        <family val="2"/>
      </rPr>
      <t xml:space="preserve">private finance mobilised </t>
    </r>
    <r>
      <rPr>
        <sz val="10"/>
        <color theme="1"/>
        <rFont val="Arial"/>
        <family val="2"/>
      </rPr>
      <t xml:space="preserve">for climate change purposes (£)
(as a result of GCIP interventions) 
</t>
    </r>
    <r>
      <rPr>
        <b/>
        <sz val="10"/>
        <color theme="1"/>
        <rFont val="Arial"/>
        <family val="2"/>
      </rPr>
      <t>(ICF KPI 12)</t>
    </r>
  </si>
  <si>
    <t>GCIP RM databases and ICF monitoring
ICF KPI  Methodology:
https://assets.publishing.service.gov.uk/media/65e0b9913f6945001d036030/KPI-12-volume-private-finace-mobilised.pdf</t>
  </si>
  <si>
    <t>OUTCOME 2</t>
  </si>
  <si>
    <t xml:space="preserve">Outcome 2.1 </t>
  </si>
  <si>
    <r>
      <rPr>
        <sz val="10"/>
        <color rgb="FF000000"/>
        <rFont val="Arial"/>
        <family val="2"/>
      </rPr>
      <t xml:space="preserve">GCIEP TA contributed to a stronger enabling environment in FCDO partner countries for the provision of climate resilient&amp;inclusive infrastructure services
</t>
    </r>
    <r>
      <rPr>
        <b/>
        <sz val="10"/>
        <color rgb="FF000000"/>
        <rFont val="Arial"/>
        <family val="2"/>
      </rPr>
      <t xml:space="preserve">
</t>
    </r>
    <r>
      <rPr>
        <b/>
        <sz val="10"/>
        <color rgb="FF7030A0"/>
        <rFont val="Arial"/>
        <family val="2"/>
      </rPr>
      <t>(REPORTED  ANNUALLY)</t>
    </r>
  </si>
  <si>
    <r>
      <rPr>
        <b/>
        <sz val="10"/>
        <color rgb="FF000000"/>
        <rFont val="Arial"/>
        <family val="2"/>
      </rPr>
      <t>APPROVAL</t>
    </r>
    <r>
      <rPr>
        <sz val="10"/>
        <color rgb="FF000000"/>
        <rFont val="Arial"/>
        <family val="2"/>
      </rPr>
      <t xml:space="preserve">: Number of  approved  policies/regulations/strategies/roadmaps/frameworks/institutional structures at FCDO partner countries supported by GCIEP TA 
</t>
    </r>
    <r>
      <rPr>
        <i/>
        <sz val="10"/>
        <color rgb="FF000000"/>
        <rFont val="Arial"/>
        <family val="2"/>
      </rPr>
      <t xml:space="preserve">(disag by DOC and TO including Buy-in)
(disag by Strategy &amp; Planning, Legal &amp; Regulatory Framework, Financing Mechanisms, Institutional capacity &amp; governance, Networks &amp; Partnerships)
</t>
    </r>
  </si>
  <si>
    <t>1
TO Ukraine: Cabinet decree passed mandating the use of the 5CM for all infrastructure business cases in the 2025 budget year.</t>
  </si>
  <si>
    <r>
      <rPr>
        <sz val="10"/>
        <rFont val="Arial"/>
        <family val="2"/>
      </rPr>
      <t xml:space="preserve">If all the intended EE changes progress, then there would be 5 cases of strengthened enabling environment across 4 countries. 
</t>
    </r>
    <r>
      <rPr>
        <b/>
        <sz val="10"/>
        <color rgb="FF000000"/>
        <rFont val="Arial"/>
        <family val="2"/>
      </rPr>
      <t xml:space="preserve">
</t>
    </r>
    <r>
      <rPr>
        <u/>
        <sz val="10"/>
        <color rgb="FF000000"/>
        <rFont val="Arial"/>
        <family val="2"/>
      </rPr>
      <t>DOC Ghana:</t>
    </r>
    <r>
      <rPr>
        <sz val="10"/>
        <color rgb="FF000000"/>
        <rFont val="Arial"/>
        <family val="2"/>
      </rPr>
      <t xml:space="preserve"> 1 (Phase 1)</t>
    </r>
    <r>
      <rPr>
        <u/>
        <sz val="10"/>
        <color rgb="FF000000"/>
        <rFont val="Arial"/>
        <family val="2"/>
      </rPr>
      <t xml:space="preserve">
DOC Mozambique:</t>
    </r>
    <r>
      <rPr>
        <sz val="10"/>
        <color rgb="FF000000"/>
        <rFont val="Arial"/>
        <family val="2"/>
      </rPr>
      <t xml:space="preserve"> 1 (Phase 1) &amp; 2 (Phase 2) </t>
    </r>
    <r>
      <rPr>
        <u/>
        <sz val="10"/>
        <color rgb="FF000000"/>
        <rFont val="Arial"/>
        <family val="2"/>
      </rPr>
      <t xml:space="preserve">
DOC Zambia:</t>
    </r>
    <r>
      <rPr>
        <sz val="10"/>
        <color rgb="FF000000"/>
        <rFont val="Arial"/>
        <family val="2"/>
      </rPr>
      <t xml:space="preserve"> 1 (Phase 1)</t>
    </r>
    <r>
      <rPr>
        <u/>
        <sz val="10"/>
        <color rgb="FF000000"/>
        <rFont val="Arial"/>
        <family val="2"/>
      </rPr>
      <t xml:space="preserve"> 
TO&amp;Buy-In:</t>
    </r>
    <r>
      <rPr>
        <sz val="10"/>
        <color rgb="FF000000"/>
        <rFont val="Arial"/>
        <family val="2"/>
      </rPr>
      <t xml:space="preserve"> 1 (GetFit Zambia)</t>
    </r>
    <r>
      <rPr>
        <u/>
        <sz val="10"/>
        <color rgb="FF000000"/>
        <rFont val="Arial"/>
        <family val="2"/>
      </rPr>
      <t xml:space="preserve">
</t>
    </r>
  </si>
  <si>
    <r>
      <t xml:space="preserve">*Central FCDO and country offices are open to learning from and being influenced by GCIP generated knowledge - when relevant
*  Collaboration with CoE DPs collaboration increase urban and infrastructure effectiveness leading to local adoption and replication
* No material change in government priorities with any political changes in countries that undergo national elections 
* Deliverables can include policies, regulations, roadmaps, strategies, frameworks, institutional structure / governance report, etc. that have been submitted/reviewed/accepted/approved by the beneficiary stakeholder/s (depending on country context)
* </t>
    </r>
    <r>
      <rPr>
        <b/>
        <sz val="10"/>
        <color rgb="FF000000"/>
        <rFont val="Arial"/>
        <family val="2"/>
      </rPr>
      <t>APPROVAL:</t>
    </r>
    <r>
      <rPr>
        <sz val="10"/>
        <color rgb="FF000000"/>
        <rFont val="Arial"/>
        <family val="2"/>
      </rPr>
      <t xml:space="preserve">  Formal endorsement of GCIEP supported  policy/regulations/strategies/roadmaps/frameworks/institutional structures at FCDO partner countries by the beneficiary stakeholder (or the appropriate designated authority) 
* </t>
    </r>
    <r>
      <rPr>
        <b/>
        <sz val="10"/>
        <color rgb="FF000000"/>
        <rFont val="Arial"/>
        <family val="2"/>
      </rPr>
      <t>ADOPTION:</t>
    </r>
    <r>
      <rPr>
        <sz val="10"/>
        <color rgb="FF000000"/>
        <rFont val="Arial"/>
        <family val="2"/>
      </rPr>
      <t xml:space="preserve"> The formal embedding and / or implementation of a GCIEP-supported structure, process, methodology or practices by FCDO partner countries, maintaining the core design and function of the original model, through minor contextual adjustments may be made.  
A deliverable is counted either as APPROVED or ADOPTED but not both, except in the case where GCIEP provides continuous to support over time resulting in an evolution from APPROVAL to ADOPTION. In such exceptional cases  policy/regulations/strategies/roadmaps/frameworks/institutional structures  may be reported at both level, usually for different years.</t>
    </r>
  </si>
  <si>
    <t>2 
TO Egypt EERA- improved wheeling regulations 
TO Pemba MoZ - Urban Structured Plan approved</t>
  </si>
  <si>
    <r>
      <rPr>
        <sz val="10"/>
        <color rgb="FF000000"/>
        <rFont val="Arial"/>
      </rPr>
      <t xml:space="preserve">3
</t>
    </r>
    <r>
      <rPr>
        <u/>
        <sz val="10"/>
        <color rgb="FF000000"/>
        <rFont val="Arial"/>
      </rPr>
      <t>DOC Vietnam</t>
    </r>
    <r>
      <rPr>
        <sz val="10"/>
        <color rgb="FF000000"/>
        <rFont val="Arial"/>
      </rPr>
      <t xml:space="preserve">: National Assembly Resolution 188 on urban rail and TOD passed in February 2025
</t>
    </r>
    <r>
      <rPr>
        <u/>
        <sz val="10"/>
        <color rgb="FF000000"/>
        <rFont val="Arial"/>
      </rPr>
      <t>DOC Zambia</t>
    </r>
    <r>
      <rPr>
        <sz val="10"/>
        <color rgb="FF000000"/>
        <rFont val="Arial"/>
      </rPr>
      <t xml:space="preserve">: Fast track procurement process approved by the Steering Committee, including Ministry of Energy and other stakeholders
</t>
    </r>
    <r>
      <rPr>
        <u/>
        <sz val="10"/>
        <color rgb="FF000000"/>
        <rFont val="Arial"/>
      </rPr>
      <t>TO Ukraine</t>
    </r>
    <r>
      <rPr>
        <sz val="10"/>
        <color rgb="FF000000"/>
        <rFont val="Arial"/>
      </rPr>
      <t>: Cabinet decree passed mandating the use of the 5CM for all infrastructure business cases in the 2025 budget year</t>
    </r>
  </si>
  <si>
    <r>
      <rPr>
        <u/>
        <sz val="10"/>
        <color rgb="FF000000"/>
        <rFont val="Arial"/>
      </rPr>
      <t xml:space="preserve">DOC Ghana 
</t>
    </r>
    <r>
      <rPr>
        <sz val="10"/>
        <color rgb="FF000000"/>
        <rFont val="Arial"/>
      </rPr>
      <t xml:space="preserve">1.M&amp;E Plan to monitor implementation of the national urban policy approved  (Phase 1)
</t>
    </r>
    <r>
      <rPr>
        <u/>
        <sz val="10"/>
        <color rgb="FF000000"/>
        <rFont val="Arial"/>
      </rPr>
      <t xml:space="preserve">DOC Mozambique 
</t>
    </r>
    <r>
      <rPr>
        <sz val="10"/>
        <color rgb="FF000000"/>
        <rFont val="Arial"/>
      </rPr>
      <t xml:space="preserve">2. National Climate Finance Strategy and Roadmap approved by Council of Ministers (Phase 1) </t>
    </r>
    <r>
      <rPr>
        <sz val="10"/>
        <color rgb="FF00B050"/>
        <rFont val="Arial"/>
      </rPr>
      <t xml:space="preserve">- achieved earlier than expected, moved from IO 3.1
</t>
    </r>
    <r>
      <rPr>
        <sz val="10"/>
        <color rgb="FF000000"/>
        <rFont val="Arial"/>
      </rPr>
      <t xml:space="preserve">3. Urban Municipal Observatory in Pemba launched and operational (Phase 1)
4. Urban detail plan to inform urban planning in the Mucurungo Miquejo area approved by the Municipal Assembly  (Phase 1) </t>
    </r>
    <r>
      <rPr>
        <sz val="10"/>
        <color rgb="FF00B050"/>
        <rFont val="Arial"/>
      </rPr>
      <t xml:space="preserve">-  moved from IO 3.1
5. Detailed design plans for the 2 pilot areas approved by the Municipal Assembly in Pemba - moved from IO 3.1
</t>
    </r>
    <r>
      <rPr>
        <sz val="10"/>
        <color rgb="FF000000"/>
        <rFont val="Arial"/>
      </rPr>
      <t xml:space="preserve">6. Nacala Urban Structured Plan informing urban planning approved by the Municipal Assembly (Phase 1) </t>
    </r>
    <r>
      <rPr>
        <sz val="10"/>
        <color rgb="FF00B050"/>
        <rFont val="Arial"/>
      </rPr>
      <t xml:space="preserve">- moved from IO 3.1
</t>
    </r>
    <r>
      <rPr>
        <u/>
        <sz val="10"/>
        <color rgb="FF000000"/>
        <rFont val="Arial"/>
      </rPr>
      <t xml:space="preserve">DOC Zambia
</t>
    </r>
    <r>
      <rPr>
        <sz val="10"/>
        <color rgb="FF000000"/>
        <rFont val="Arial"/>
      </rPr>
      <t xml:space="preserve">7. A one-stop service for energy sector to streamline multiple approval energy-related processes into a single, integrated workflow is further-improved (Phase 1)
8. Analysis to Power Sector Incentives informing a new tax incentive regime for independent power producers approved by the Office for Promoting Private Power Investment (Phase 1) -  </t>
    </r>
    <r>
      <rPr>
        <sz val="10"/>
        <color rgb="FF00B050"/>
        <rFont val="Arial"/>
      </rPr>
      <t xml:space="preserve">achieved earlier than expected, moved from IO 3.1
</t>
    </r>
    <r>
      <rPr>
        <u/>
        <sz val="10"/>
        <color rgb="FF000000"/>
        <rFont val="Arial"/>
      </rPr>
      <t xml:space="preserve">DOC Indonesia
</t>
    </r>
    <r>
      <rPr>
        <sz val="10"/>
        <color rgb="FF000000"/>
        <rFont val="Arial"/>
      </rPr>
      <t>9-10. Flood management practices: Two flood Risk Assessments reports for Surabaya and Denpasar approved by respective city governments (Phase 1) -</t>
    </r>
    <r>
      <rPr>
        <sz val="10"/>
        <color rgb="FF00B050"/>
        <rFont val="Arial"/>
      </rPr>
      <t xml:space="preserve"> approvedd earlier than expected, moved from IO 3.1</t>
    </r>
  </si>
  <si>
    <t xml:space="preserve">GCIP L&amp;C tracking tool, GCIP K&amp;L documentation 
</t>
  </si>
  <si>
    <t>Outcome 2.3</t>
  </si>
  <si>
    <r>
      <rPr>
        <b/>
        <sz val="10"/>
        <color rgb="FF000000"/>
        <rFont val="Arial"/>
        <family val="2"/>
      </rPr>
      <t>ADOPTION</t>
    </r>
    <r>
      <rPr>
        <sz val="10"/>
        <color rgb="FF000000"/>
        <rFont val="Arial"/>
        <family val="2"/>
      </rPr>
      <t xml:space="preserve">: Number of GCIEP supported </t>
    </r>
    <r>
      <rPr>
        <sz val="10"/>
        <color rgb="FFFF0000"/>
        <rFont val="Arial"/>
        <family val="2"/>
      </rPr>
      <t>policies</t>
    </r>
    <r>
      <rPr>
        <sz val="10"/>
        <color rgb="FF000000"/>
        <rFont val="Arial"/>
        <family val="2"/>
      </rPr>
      <t xml:space="preserve">/regulations/strategies/roadmaps/frameworks/institutional structures adopted as evidence of GCIEP legacy / sustainability in GCIP supported entities (sustainability)
</t>
    </r>
    <r>
      <rPr>
        <i/>
        <sz val="10"/>
        <color rgb="FF000000"/>
        <rFont val="Arial"/>
        <family val="2"/>
      </rPr>
      <t>(disag by DOC and TO including Buy-in)
(disag by Strategy &amp; Planning, Legal &amp; Regulatory Framework, Financing Mechanisms, Institutional capacity &amp; governance, Networks &amp; Partnerships)</t>
    </r>
  </si>
  <si>
    <t xml:space="preserve">Too early </t>
  </si>
  <si>
    <r>
      <t xml:space="preserve">If all the intended EE changes progress, then there would be 3 cases of strengthened enabling environment across 3 countries. </t>
    </r>
    <r>
      <rPr>
        <b/>
        <sz val="10"/>
        <color rgb="FF000000"/>
        <rFont val="Arial"/>
        <family val="2"/>
      </rPr>
      <t xml:space="preserve">
</t>
    </r>
    <r>
      <rPr>
        <u/>
        <sz val="10"/>
        <color rgb="FF000000"/>
        <rFont val="Arial"/>
        <family val="2"/>
      </rPr>
      <t xml:space="preserve">
DOC Mozambique:</t>
    </r>
    <r>
      <rPr>
        <sz val="10"/>
        <color rgb="FF000000"/>
        <rFont val="Arial"/>
        <family val="2"/>
      </rPr>
      <t xml:space="preserve"> 1 (Phase 2)  
</t>
    </r>
    <r>
      <rPr>
        <u/>
        <sz val="10"/>
        <color rgb="FF000000"/>
        <rFont val="Arial"/>
        <family val="2"/>
      </rPr>
      <t>DOC Indonesia:</t>
    </r>
    <r>
      <rPr>
        <sz val="10"/>
        <color rgb="FF000000"/>
        <rFont val="Arial"/>
        <family val="2"/>
      </rPr>
      <t xml:space="preserve"> 1 (Phase 2) 
</t>
    </r>
    <r>
      <rPr>
        <u/>
        <sz val="10"/>
        <color rgb="FF000000"/>
        <rFont val="Arial"/>
        <family val="2"/>
      </rPr>
      <t>DOC Vietnam:</t>
    </r>
    <r>
      <rPr>
        <sz val="10"/>
        <color rgb="FF000000"/>
        <rFont val="Arial"/>
        <family val="2"/>
      </rPr>
      <t xml:space="preserve"> 1 (Phase 2) 
</t>
    </r>
  </si>
  <si>
    <r>
      <rPr>
        <u/>
        <sz val="10"/>
        <color rgb="FF000000"/>
        <rFont val="Arial"/>
        <family val="2"/>
      </rPr>
      <t xml:space="preserve">DOC Ghana </t>
    </r>
    <r>
      <rPr>
        <b/>
        <sz val="10"/>
        <color rgb="FF000000"/>
        <rFont val="Arial"/>
        <family val="2"/>
      </rPr>
      <t xml:space="preserve">
</t>
    </r>
    <r>
      <rPr>
        <sz val="10"/>
        <color rgb="FF000000"/>
        <rFont val="Arial"/>
        <family val="2"/>
      </rPr>
      <t>1. Energy planning: DIgSILENT Power Factory software adopted by GRIDCo following the 10-day training provided by GCIEP (GRIDCo spent ~£250K to acquire the software) (Phase 1)</t>
    </r>
    <r>
      <rPr>
        <sz val="10"/>
        <color rgb="FF8ED973"/>
        <rFont val="Arial"/>
        <family val="2"/>
      </rPr>
      <t xml:space="preserve">
</t>
    </r>
    <r>
      <rPr>
        <sz val="10"/>
        <rFont val="Arial"/>
        <family val="2"/>
      </rPr>
      <t xml:space="preserve">2. EU-funded Ghana Urban Observatory: Risk and hazard screening report and risk maps for each of the 9 cities designed and operationalised - (Phase 1)  - </t>
    </r>
    <r>
      <rPr>
        <sz val="10"/>
        <color rgb="FF8ED973"/>
        <rFont val="Arial"/>
        <family val="2"/>
      </rPr>
      <t xml:space="preserve"> </t>
    </r>
    <r>
      <rPr>
        <sz val="10"/>
        <color rgb="FF00B050"/>
        <rFont val="Arial"/>
        <family val="2"/>
      </rPr>
      <t>achieved earlier than expected, moved from IO 3.1</t>
    </r>
    <r>
      <rPr>
        <sz val="10"/>
        <color rgb="FF8ED973"/>
        <rFont val="Arial"/>
        <family val="2"/>
      </rPr>
      <t xml:space="preserve">
</t>
    </r>
    <r>
      <rPr>
        <u/>
        <sz val="10"/>
        <color rgb="FF000000"/>
        <rFont val="Arial"/>
        <family val="2"/>
      </rPr>
      <t xml:space="preserve">DOC Indonesia
</t>
    </r>
    <r>
      <rPr>
        <sz val="10"/>
        <color rgb="FF000000"/>
        <rFont val="Arial"/>
        <family val="2"/>
      </rPr>
      <t>3. Project Funding and Financing Options Framework version 1 adopted by Bappenas (Phase 1)</t>
    </r>
    <r>
      <rPr>
        <b/>
        <sz val="10"/>
        <color rgb="FF8ED973"/>
        <rFont val="Arial"/>
        <family val="2"/>
      </rPr>
      <t xml:space="preserve"> </t>
    </r>
    <r>
      <rPr>
        <sz val="10"/>
        <color rgb="FF00B050"/>
        <rFont val="Arial"/>
        <family val="2"/>
      </rPr>
      <t>-  achieved earlier than expected, moved from IO 3.1</t>
    </r>
    <r>
      <rPr>
        <b/>
        <sz val="10"/>
        <color rgb="FF8ED973"/>
        <rFont val="Arial"/>
        <family val="2"/>
      </rPr>
      <t xml:space="preserve">
</t>
    </r>
    <r>
      <rPr>
        <u/>
        <sz val="10"/>
        <color rgb="FF000000"/>
        <rFont val="Arial"/>
        <family val="2"/>
      </rPr>
      <t>DOC Vietnam</t>
    </r>
    <r>
      <rPr>
        <b/>
        <sz val="10"/>
        <color rgb="FF000000"/>
        <rFont val="Arial"/>
        <family val="2"/>
      </rPr>
      <t xml:space="preserve">
</t>
    </r>
    <r>
      <rPr>
        <sz val="10"/>
        <color rgb="FF000000"/>
        <rFont val="Arial"/>
        <family val="2"/>
      </rPr>
      <t>GCIEP inputs adopted by the regulators to approve:
4. HCMC Transport Oriented Development (TOD) Resolution nº 38 guiding implementation of Article 6 of National Assembly's Resolution 188 related to TOD development was passed by the HCMC People's Council (August 2025) - Moved from Int. Outcome 3.1 as per achieved earlier than expected.
5. Hanoi TOD Resolution 15 was passed by the Hanoi City People's Council (November 2025) (including also GCIEP inputs to former Resolution 16 which has now been integrated under Resolution 15) - Moved from Int. Outcome 3.1 as per achieved earlier than expected</t>
    </r>
  </si>
  <si>
    <t xml:space="preserve">GCIP RM databases and  Intervention Pathways Packages at the intervention level  </t>
  </si>
  <si>
    <t xml:space="preserve">Y3 Interim PLF (August 2025) the following indicators were considered obsolete in agreement with FCDO:
* Outcome 2.2 Replication: Number of GCIEP supported structures, processes, and / or methodologies replicated (and adapted) by country government ministries
</t>
  </si>
  <si>
    <t>INTERMEDIATE OUTCOME 1</t>
  </si>
  <si>
    <t>INT Outcome Indicator 1.1</t>
  </si>
  <si>
    <r>
      <rPr>
        <b/>
        <sz val="10"/>
        <color rgb="FF000000"/>
        <rFont val="Arial"/>
        <family val="2"/>
      </rPr>
      <t>GCIEP DOC programmes</t>
    </r>
    <r>
      <rPr>
        <sz val="10"/>
        <color rgb="FF000000"/>
        <rFont val="Arial"/>
        <family val="2"/>
      </rPr>
      <t xml:space="preserve"> are effectively delivered using a demand-drive adaptive approach, based on learning contributing towards improving the enabling environment and project pipeline for infrastructure investment and economic development.
</t>
    </r>
    <r>
      <rPr>
        <b/>
        <sz val="10"/>
        <color theme="8" tint="-0.249977111117893"/>
        <rFont val="Arial"/>
        <family val="2"/>
      </rPr>
      <t>(REPORTED  ANNUALLY)</t>
    </r>
  </si>
  <si>
    <r>
      <t xml:space="preserve">A) Increase in scope: Percentage of DOC interventions that have increase their scope since the start of the programme - CUMULATIVE
(total number of DOC interventions scaled up / total number of DOC interventions)
</t>
    </r>
    <r>
      <rPr>
        <strike/>
        <sz val="10"/>
        <color rgb="FF000000"/>
        <rFont val="Arial"/>
        <family val="2"/>
      </rPr>
      <t xml:space="preserve">
</t>
    </r>
    <r>
      <rPr>
        <sz val="10"/>
        <color rgb="FF000000"/>
        <rFont val="Arial"/>
        <family val="2"/>
      </rPr>
      <t xml:space="preserve">B) Closed / curtailed: Percentage of DOC interventions closed and / or curtailed since the start of the programme - CUMULATIVE
</t>
    </r>
    <r>
      <rPr>
        <i/>
        <sz val="10"/>
        <color rgb="FF000000"/>
        <rFont val="Arial"/>
        <family val="2"/>
      </rPr>
      <t xml:space="preserve">(total number of DOC interventions closed or curtailed / total number of DOC interventions)
</t>
    </r>
    <r>
      <rPr>
        <sz val="10"/>
        <color rgb="FF000000"/>
        <rFont val="Arial"/>
        <family val="2"/>
      </rPr>
      <t xml:space="preserve">
C) New DOC interventions: Total number of DOC interventions introduced based on learning during GCIEP implementation phase  
</t>
    </r>
    <r>
      <rPr>
        <i/>
        <sz val="10"/>
        <color rgb="FF000000"/>
        <rFont val="Arial"/>
        <family val="2"/>
      </rPr>
      <t xml:space="preserve">
Disaggregation by DOC
</t>
    </r>
    <r>
      <rPr>
        <b/>
        <sz val="10"/>
        <color rgb="FF000000"/>
        <rFont val="Arial"/>
        <family val="2"/>
      </rPr>
      <t xml:space="preserve">
</t>
    </r>
  </si>
  <si>
    <t xml:space="preserve">*GCIP can effectively target its assistance, to choose the right agencies/municipalities and/or institutions with which to partner and select and test the adequate interventions
* GCIP has in place the Impact Pathway packages to monitor DOC interventions applying adaptive programming principles
*No material change in government priorities with any political changes in countries that undergo national elections
* Well prepared projects (including feasibility studies) supported by GCIP will attract the necessary downstream financing.
*Int. Outcome 1.1: Targets (n/a):Targets are not applicable, as we are a demand driven programme working under adaptive programming principles 
</t>
  </si>
  <si>
    <t>a) 2 
DOC Ghana GH01 Climate Finance &amp; DOC Vietnam VN02 TOD 
b) 2
DOC Indonesia ID03 OIKN &amp; VN01 Green Cities
c) 1
DOC Mozambique MZ04 Nacala</t>
  </si>
  <si>
    <t>c) Ethiopia (3), Ghana (3), Mozambique (3), Zambia (2), Indonesia (3), Philippines (2), Vietnam (1)</t>
  </si>
  <si>
    <t>a) 2
b) 2
c) 1</t>
  </si>
  <si>
    <t>GCIP RM databases and Intervention Pathways Packages at the intervention level  
Phase 1 interventions treated as scaled up for Phase 2</t>
  </si>
  <si>
    <t>INT Outcome Indicator 1.2</t>
  </si>
  <si>
    <r>
      <t xml:space="preserve">Number of GCIEP supported </t>
    </r>
    <r>
      <rPr>
        <b/>
        <sz val="10"/>
        <color rgb="FF000000"/>
        <rFont val="Arial"/>
        <family val="2"/>
      </rPr>
      <t xml:space="preserve">high quality, potentially bankable urban and/or infrastructure projects </t>
    </r>
    <r>
      <rPr>
        <sz val="10"/>
        <color rgb="FF000000"/>
        <rFont val="Arial"/>
        <family val="2"/>
      </rPr>
      <t xml:space="preserve">are identified, prioritised, sequenced or developed (includes signposting stage of the infrastructure development cycle)
</t>
    </r>
    <r>
      <rPr>
        <i/>
        <sz val="10"/>
        <color rgb="FF000000"/>
        <rFont val="Arial"/>
        <family val="2"/>
      </rPr>
      <t xml:space="preserve">Disaggregation by DOC
Disaggregated by stage of the infrastructure development cycle: (I) Project pipeline and (II) Project specific support including (a) Planning &amp; preparation (concept note, business cases, (pre) feasibility studies); (b) Financing structuring (project development agreement, investment round tables etc); (c) Commercial and financial close; (d) Procurement; and (e) Implementation
</t>
    </r>
    <r>
      <rPr>
        <b/>
        <sz val="10"/>
        <color rgb="FF000000"/>
        <rFont val="Arial"/>
        <family val="2"/>
      </rPr>
      <t xml:space="preserve">
</t>
    </r>
  </si>
  <si>
    <t xml:space="preserve">Too early 
</t>
  </si>
  <si>
    <r>
      <rPr>
        <b/>
        <sz val="10"/>
        <color rgb="FF000000"/>
        <rFont val="Arial"/>
        <family val="2"/>
      </rPr>
      <t xml:space="preserve">Target:80%
</t>
    </r>
    <r>
      <rPr>
        <u/>
        <sz val="10"/>
        <color rgb="FF000000"/>
        <rFont val="Arial"/>
        <family val="2"/>
      </rPr>
      <t xml:space="preserve">
DOC Ethiopia:</t>
    </r>
    <r>
      <rPr>
        <sz val="10"/>
        <color rgb="FF000000"/>
        <rFont val="Arial"/>
        <family val="2"/>
      </rPr>
      <t xml:space="preserve"> 2 (Phase 2)
</t>
    </r>
    <r>
      <rPr>
        <u/>
        <sz val="10"/>
        <color rgb="FF000000"/>
        <rFont val="Arial"/>
        <family val="2"/>
      </rPr>
      <t>DOC Ghana:11</t>
    </r>
    <r>
      <rPr>
        <sz val="10"/>
        <color rgb="FF000000"/>
        <rFont val="Arial"/>
        <family val="2"/>
      </rPr>
      <t xml:space="preserve"> (6 Phase 1 &amp; 5 Phase 2)
</t>
    </r>
    <r>
      <rPr>
        <u/>
        <sz val="10"/>
        <color rgb="FF000000"/>
        <rFont val="Arial"/>
        <family val="2"/>
      </rPr>
      <t>DOC Mozambique:</t>
    </r>
    <r>
      <rPr>
        <sz val="10"/>
        <color rgb="FF000000"/>
        <rFont val="Arial"/>
        <family val="2"/>
      </rPr>
      <t xml:space="preserve"> 9 (7 Phase 1 &amp; 2 Phase 2)
</t>
    </r>
    <r>
      <rPr>
        <u/>
        <sz val="10"/>
        <color rgb="FF000000"/>
        <rFont val="Arial"/>
        <family val="2"/>
      </rPr>
      <t>DOC Zambia:</t>
    </r>
    <r>
      <rPr>
        <sz val="10"/>
        <color rgb="FF000000"/>
        <rFont val="Arial"/>
        <family val="2"/>
      </rPr>
      <t xml:space="preserve"> 2 (1 Phase 1 &amp; 1 Phase 2)</t>
    </r>
    <r>
      <rPr>
        <u/>
        <sz val="10"/>
        <color rgb="FF000000"/>
        <rFont val="Arial"/>
        <family val="2"/>
      </rPr>
      <t xml:space="preserve"> 
DOC Indonesia:</t>
    </r>
    <r>
      <rPr>
        <sz val="10"/>
        <color rgb="FF000000"/>
        <rFont val="Arial"/>
        <family val="2"/>
      </rPr>
      <t xml:space="preserve"> 1 (Phase 2)
</t>
    </r>
    <r>
      <rPr>
        <u/>
        <sz val="10"/>
        <color rgb="FF000000"/>
        <rFont val="Arial"/>
        <family val="2"/>
      </rPr>
      <t>DOC Philippines:</t>
    </r>
    <r>
      <rPr>
        <sz val="10"/>
        <color rgb="FF000000"/>
        <rFont val="Arial"/>
        <family val="2"/>
      </rPr>
      <t xml:space="preserve"> 2 (1 Phase 1 &amp; 1 Phase 2) 
</t>
    </r>
    <r>
      <rPr>
        <u/>
        <sz val="10"/>
        <color rgb="FFA02B93"/>
        <rFont val="Arial"/>
        <family val="2"/>
      </rPr>
      <t xml:space="preserve">PH02 TOD WS2 (CI led)
</t>
    </r>
    <r>
      <rPr>
        <sz val="10"/>
        <color rgb="FF000000"/>
        <rFont val="Arial"/>
        <family val="2"/>
      </rPr>
      <t xml:space="preserve">i) Feasibility Study (FS) - a viable/deliverable scheme developed to balance key stakeholder requirements and comply with NEDA Board ICC Guidelines
ii) Approval of the FS scheme by landowner Department of Education (DepEd) and key stakeholder Department of Transportation (DOTr)
</t>
    </r>
  </si>
  <si>
    <r>
      <rPr>
        <b/>
        <sz val="10"/>
        <color theme="1"/>
        <rFont val="Arial"/>
        <family val="2"/>
      </rPr>
      <t>I. Project Pipeline: 2</t>
    </r>
    <r>
      <rPr>
        <sz val="10"/>
        <color theme="1"/>
        <rFont val="Arial"/>
        <family val="2"/>
      </rPr>
      <t xml:space="preserve">
DOC Zambia: ZM01 Prioritised renewable energy pipeline of 40 solar projects based on GCIEP analysis reviewed by Office for Promoting Private Power Investment
DOC Indonesia: IN02 WS1a (Support to Surabaya on Visioning and Project Prioritisation): Pipeline of prioritised urban mobility projects arising from the SUMP based on joint analysis with stakeholders through capacity building workshops </t>
    </r>
  </si>
  <si>
    <r>
      <rPr>
        <b/>
        <sz val="10"/>
        <color rgb="FF000000"/>
        <rFont val="Arial"/>
        <family val="2"/>
      </rPr>
      <t xml:space="preserve">I. Project Pipeline: 4
</t>
    </r>
    <r>
      <rPr>
        <sz val="10"/>
        <color rgb="FF000000"/>
        <rFont val="Arial"/>
        <family val="2"/>
      </rPr>
      <t xml:space="preserve">DOC Ghana 
1. VRE Project pipeline developed  (Phase 1)
DOC Mozambique
3. GCF country programme report for MoZ reviewed/accepted by the CFU (Phase 1)
4. GCF multi-year readiness proposal reviewed/accepted by the CFU (Phase 1)
5. Portfolio of investments reviewed/accepted by the Pemba Muncipality 
</t>
    </r>
    <r>
      <rPr>
        <b/>
        <sz val="10"/>
        <color rgb="FF000000"/>
        <rFont val="Arial"/>
        <family val="2"/>
      </rPr>
      <t xml:space="preserve">II. Project specific support: 9
</t>
    </r>
    <r>
      <rPr>
        <sz val="10"/>
        <color rgb="FF000000"/>
        <rFont val="Arial"/>
        <family val="2"/>
      </rPr>
      <t>DOC Ghana
1. Project Preparation Facility feasibility study accepted (Phase 1)
2.  12,500m2 biogas plant (DasBiogas and Accra Metropolitan Assembly); 75 MW  wind power in Keta Municipality (VRA Ghana); 5,000 capacity student complex at Kwame Nkrumah Univ. of Science and Technology in Kumasi (Nilex): Three scoping Briefing notes  for project preparation to feed into the PPF accepted by FCDO (Phase 1)
3. Akuse Floating PV Plant: Pre-Feasibility study accepted by GRIDCo (Phase 1)
4. Sawla PV Plant: Pre-Feasibility study accepted by GRIDCo (Phase 1)
5. Wa Water: Feasibility study accepted by DANIDA and Gvt of Ghana (Phase 1)
DOZ Mozambique 
6. Green Energy project : Strategic Outline business case (SOBC) reviewed/accepted by the Municipality
7. Green Urban Park project: SOBC reviewed/accepted by the Municipality 
8. Bypass Green Road project: Concept Note reviewed/accepted by the Muncipality 
9. Miramar park project: Business Case reviewed/accepted by the Muncipality</t>
    </r>
  </si>
  <si>
    <t xml:space="preserve">GCIP RM databases and  Intervention Pathways Packages at the DOC intervention level                        
Note: High quality equals to projects that have mainstreamed GEDSI and CN&amp;E       
GCIEP DO C supported projects/initiatives along the infrastructure development cycle: (a) Planning &amp; preparation (project pipelines, concept note, business cases, (pre) feasibility studies); (b) Financing structuring (project development agreement, investment round tables etc); (c) Commercial and financial close; (d) Procurement; and (e) Implementation                                                                                                                                                                                                                                                                                                 </t>
  </si>
  <si>
    <t>INTERMEDIATE OUTCOME 2</t>
  </si>
  <si>
    <t>INT Outcome Indicator 2.1</t>
  </si>
  <si>
    <r>
      <t xml:space="preserve">High quality </t>
    </r>
    <r>
      <rPr>
        <b/>
        <sz val="10"/>
        <color rgb="FF000000"/>
        <rFont val="Arial"/>
        <family val="2"/>
      </rPr>
      <t>TO  and buy-ins support is</t>
    </r>
    <r>
      <rPr>
        <sz val="10"/>
        <color rgb="FF000000"/>
        <rFont val="Arial"/>
        <family val="2"/>
      </rPr>
      <t xml:space="preserve"> successfully contributing to improving the enabling environment and project pipeline for infrastructure investment and economic development
</t>
    </r>
    <r>
      <rPr>
        <b/>
        <sz val="10"/>
        <color theme="8" tint="-0.249977111117893"/>
        <rFont val="Arial"/>
        <family val="2"/>
      </rPr>
      <t>(REPORTED ANNUALLY)</t>
    </r>
  </si>
  <si>
    <r>
      <rPr>
        <sz val="10"/>
        <color rgb="FF000000"/>
        <rFont val="Arial"/>
      </rPr>
      <t xml:space="preserve">Number of GCIEP supported </t>
    </r>
    <r>
      <rPr>
        <b/>
        <sz val="10"/>
        <color rgb="FF000000"/>
        <rFont val="Arial"/>
      </rPr>
      <t>high quality, potentially bankable urban and/or infrastructure projects</t>
    </r>
    <r>
      <rPr>
        <sz val="10"/>
        <color rgb="FF000000"/>
        <rFont val="Arial"/>
      </rPr>
      <t xml:space="preserve"> are identified, prioritized, sequenced or developed (includes signposting stage of the infrastructure development cycle)
</t>
    </r>
    <r>
      <rPr>
        <i/>
        <sz val="10"/>
        <color rgb="FF000000"/>
        <rFont val="Arial"/>
      </rPr>
      <t>Disaggregated by stage of the infrastructure development cycle: (I) Project pipeline and (II) Project specific support including (a) Planning &amp; preparation (concept note, business cases, (pre) feasibility studies); (b) Financing structuring (project development agreement, investment round tables etc); (c) Commercial and financial close; (d) Procurement; and (e) Implementation</t>
    </r>
  </si>
  <si>
    <t>0</t>
  </si>
  <si>
    <r>
      <rPr>
        <b/>
        <sz val="10"/>
        <color rgb="FF000000"/>
        <rFont val="Arial"/>
        <family val="2"/>
      </rPr>
      <t xml:space="preserve">Target: 80%
I. Project Pipeline: 3
</t>
    </r>
    <r>
      <rPr>
        <sz val="10"/>
        <color rgb="FF000000"/>
        <rFont val="Arial"/>
        <family val="2"/>
      </rPr>
      <t xml:space="preserve">TO: 2
Buy-in:1
</t>
    </r>
    <r>
      <rPr>
        <b/>
        <sz val="10"/>
        <color rgb="FF000000"/>
        <rFont val="Arial"/>
        <family val="2"/>
      </rPr>
      <t xml:space="preserve">I. Project specific support: 6
</t>
    </r>
    <r>
      <rPr>
        <sz val="10"/>
        <color rgb="FF000000"/>
        <rFont val="Arial"/>
        <family val="2"/>
      </rPr>
      <t xml:space="preserve">TO: 2
Buy-In: 4 </t>
    </r>
  </si>
  <si>
    <t>1. Surabaya urban mass transit feasibility study reviewed/accepted by Post /client (TO Indonesia)</t>
  </si>
  <si>
    <t xml:space="preserve">GCIP monitoring and operational databases                 
                                                                                                                                                                                                                                                                                                            </t>
  </si>
  <si>
    <t>INT Outcome Indicator 2.2</t>
  </si>
  <si>
    <r>
      <rPr>
        <b/>
        <sz val="10"/>
        <color rgb="FF000000"/>
        <rFont val="Arial"/>
        <family val="2"/>
      </rPr>
      <t>Percentage (and number into brackets) of follow on TO and Buy-ins WPs (</t>
    </r>
    <r>
      <rPr>
        <sz val="10"/>
        <color rgb="FF000000"/>
        <rFont val="Arial"/>
        <family val="2"/>
      </rPr>
      <t xml:space="preserve">repeat business as a result of stakeholder satisfaction </t>
    </r>
    <r>
      <rPr>
        <strike/>
        <sz val="10"/>
        <color rgb="FF000000"/>
        <rFont val="Arial"/>
        <family val="2"/>
      </rPr>
      <t>or</t>
    </r>
    <r>
      <rPr>
        <sz val="10"/>
        <color rgb="FF000000"/>
        <rFont val="Arial"/>
        <family val="2"/>
      </rPr>
      <t xml:space="preserve"> and FCDO strategic interest) 
</t>
    </r>
    <r>
      <rPr>
        <i/>
        <sz val="10"/>
        <color rgb="FF000000"/>
        <rFont val="Arial"/>
        <family val="2"/>
      </rPr>
      <t xml:space="preserve">Disaggregation by: Portfolio (TO and Buy-in), delivery partner (Alliance and CoE DP)
</t>
    </r>
    <r>
      <rPr>
        <sz val="10"/>
        <color rgb="FF000000"/>
        <rFont val="Arial"/>
        <family val="2"/>
      </rPr>
      <t xml:space="preserve">
</t>
    </r>
  </si>
  <si>
    <t>13
(9 completed WPs integrated into DOCs; 4 WPs with follow on WPs)</t>
  </si>
  <si>
    <t>13 buy-ins across 9 unique countries = 5 repeted buy-in (2xSA, 1xUkraine, 1xDRC, 1xJordan)</t>
  </si>
  <si>
    <t xml:space="preserve">GCIP monitoring and operational databases             
Note: Follow on TO WPs can also be under DOC Programme                                                                                                                                                                                                                                                                                                                        </t>
  </si>
  <si>
    <t xml:space="preserve">INTERMEDIATE OUTCOME 3 </t>
  </si>
  <si>
    <t>INT Outcome Indicator 3.1</t>
  </si>
  <si>
    <r>
      <t xml:space="preserve">Influencing and collaboration
Uptake of relevant knowledge and evidence generated by GCIP and/or its delivery partners by FCDO partner governments as well as ecosystem players leading to behavioural changes and changes in practices leading to improved provision and management of infrastructure and urban services
</t>
    </r>
    <r>
      <rPr>
        <b/>
        <sz val="10"/>
        <color rgb="FF782170"/>
        <rFont val="Arial"/>
        <family val="2"/>
      </rPr>
      <t>(REPORTED  ANNUALLY)</t>
    </r>
  </si>
  <si>
    <r>
      <rPr>
        <b/>
        <sz val="10"/>
        <color rgb="FF000000"/>
        <rFont val="Arial"/>
      </rPr>
      <t xml:space="preserve">INFORMING DECISION MAKING: </t>
    </r>
    <r>
      <rPr>
        <sz val="10"/>
        <color rgb="FF000000"/>
        <rFont val="Arial"/>
      </rPr>
      <t>Number of potential policies/regulations/strategies/roadmaps/frameworks/institutional structures at FCDO partner countries</t>
    </r>
    <r>
      <rPr>
        <b/>
        <sz val="10"/>
        <color rgb="FF000000"/>
        <rFont val="Arial"/>
      </rPr>
      <t xml:space="preserve"> that have been informed with GCIEP TA</t>
    </r>
    <r>
      <rPr>
        <sz val="10"/>
        <color rgb="FF000000"/>
        <rFont val="Arial"/>
      </rPr>
      <t xml:space="preserve">.
</t>
    </r>
    <r>
      <rPr>
        <i/>
        <sz val="10"/>
        <color rgb="FF000000"/>
        <rFont val="Arial"/>
      </rPr>
      <t>(disag by DOC and TO including Buy-in)
(disag by Strategy &amp; Planning, Legal &amp; Regulatory Framework, Financing Mechanisms, Institutional capacity &amp; governance, Networks &amp; Partnerships)</t>
    </r>
  </si>
  <si>
    <r>
      <rPr>
        <b/>
        <sz val="10"/>
        <color rgb="FF000000"/>
        <rFont val="Arial"/>
      </rPr>
      <t xml:space="preserve">Target: 80%
</t>
    </r>
    <r>
      <rPr>
        <u/>
        <sz val="10"/>
        <color rgb="FF000000"/>
        <rFont val="Arial"/>
      </rPr>
      <t>DOC Ethiopia: 2 (Phase 2) 
DOC Ghana:</t>
    </r>
    <r>
      <rPr>
        <sz val="10"/>
        <color rgb="FF000000"/>
        <rFont val="Arial"/>
      </rPr>
      <t xml:space="preserve"> 2 (Phase 1)</t>
    </r>
    <r>
      <rPr>
        <u/>
        <sz val="10"/>
        <color rgb="FF000000"/>
        <rFont val="Arial"/>
      </rPr>
      <t xml:space="preserve"> 
DOC Mozambique:</t>
    </r>
    <r>
      <rPr>
        <sz val="10"/>
        <color rgb="FF000000"/>
        <rFont val="Arial"/>
      </rPr>
      <t xml:space="preserve"> 13 (7 Phase 1 &amp; 6 Phase 2)</t>
    </r>
    <r>
      <rPr>
        <u/>
        <sz val="10"/>
        <color rgb="FF000000"/>
        <rFont val="Arial"/>
      </rPr>
      <t xml:space="preserve"> 
DOC Zambia:</t>
    </r>
    <r>
      <rPr>
        <sz val="10"/>
        <color rgb="FF000000"/>
        <rFont val="Arial"/>
      </rPr>
      <t xml:space="preserve"> 11 (5 Phase 1 &amp; 6 Phase 2)
</t>
    </r>
    <r>
      <rPr>
        <u/>
        <sz val="10"/>
        <color rgb="FF000000"/>
        <rFont val="Arial"/>
      </rPr>
      <t>DOC Indonesia:</t>
    </r>
    <r>
      <rPr>
        <sz val="10"/>
        <color rgb="FF000000"/>
        <rFont val="Arial"/>
      </rPr>
      <t xml:space="preserve"> 13 (8 Phase 1 &amp; 5 Phase 2)
</t>
    </r>
    <r>
      <rPr>
        <u/>
        <sz val="10"/>
        <color rgb="FF000000"/>
        <rFont val="Arial"/>
      </rPr>
      <t>DOC Philippines:</t>
    </r>
    <r>
      <rPr>
        <sz val="10"/>
        <color rgb="FF000000"/>
        <rFont val="Arial"/>
      </rPr>
      <t xml:space="preserve">  3 (1 Phase 1 &amp; 2 Phase 2)
</t>
    </r>
    <r>
      <rPr>
        <u/>
        <sz val="10"/>
        <color rgb="FF000000"/>
        <rFont val="Arial"/>
      </rPr>
      <t>DOC Vietnam:</t>
    </r>
    <r>
      <rPr>
        <sz val="10"/>
        <color rgb="FF000000"/>
        <rFont val="Arial"/>
      </rPr>
      <t xml:space="preserve"> 10 (7 Phase 1 &amp; 3 Phase 2)
</t>
    </r>
    <r>
      <rPr>
        <u/>
        <sz val="10"/>
        <color rgb="FF000000"/>
        <rFont val="Arial"/>
      </rPr>
      <t xml:space="preserve">DOC Philippines: 
</t>
    </r>
    <r>
      <rPr>
        <sz val="10"/>
        <color rgb="FF44B3E1"/>
        <rFont val="Arial"/>
      </rPr>
      <t xml:space="preserve">PH02 TOD﻿ WS1: Proof of Concept TOD Implementation framework accepted by Philippines DOTr
</t>
    </r>
    <r>
      <rPr>
        <sz val="10"/>
        <color rgb="FFD86DCD"/>
        <rFont val="Arial"/>
      </rPr>
      <t xml:space="preserve">PH02 TOD WS2: Senate DepEd site pilot study - TOD masterplan accepted by Philippines DOTr and DepEd
</t>
    </r>
    <r>
      <rPr>
        <sz val="10"/>
        <color rgb="FF000000"/>
        <rFont val="Arial"/>
      </rPr>
      <t xml:space="preserve">
</t>
    </r>
    <r>
      <rPr>
        <u/>
        <sz val="10"/>
        <color rgb="FF000000"/>
        <rFont val="Arial"/>
      </rPr>
      <t>TO:</t>
    </r>
    <r>
      <rPr>
        <sz val="10"/>
        <color rgb="FF000000"/>
        <rFont val="Arial"/>
      </rPr>
      <t xml:space="preserve"> 13
</t>
    </r>
    <r>
      <rPr>
        <u/>
        <sz val="10"/>
        <color rgb="FF000000"/>
        <rFont val="Arial"/>
      </rPr>
      <t>Buy-In:</t>
    </r>
    <r>
      <rPr>
        <sz val="10"/>
        <color rgb="FF000000"/>
        <rFont val="Arial"/>
      </rPr>
      <t xml:space="preserve"> 8</t>
    </r>
  </si>
  <si>
    <t>* Central FCDO and country offices are open to learning from and being influenced by GCIEP generated knowledge - when relevant .
* Deliverables can include policies, regulations, roadmaps, strategies, frameworks, institutional structure / governance report, etc. that have been submitted/reviewed/accepted/approved by the beneficiary stakeholder/s (depending on country context).
*Targets and results include deliverables that are REVIEWED/ ACCEPTED by the beneficiary stakeholder that are used as  source of  evidence, insights, or recommendations to inform policies, strategies, or actions in FCDO partner countries.</t>
  </si>
  <si>
    <r>
      <rPr>
        <b/>
        <sz val="10"/>
        <color rgb="FF000000"/>
        <rFont val="Arial"/>
        <family val="2"/>
      </rPr>
      <t>DOC Zambia</t>
    </r>
    <r>
      <rPr>
        <sz val="10"/>
        <color rgb="FF000000"/>
        <rFont val="Arial"/>
        <family val="2"/>
      </rPr>
      <t xml:space="preserve">
Recommended fast track procurement approach accepted/reviewed by MoE 
</t>
    </r>
    <r>
      <rPr>
        <b/>
        <sz val="10"/>
        <color rgb="FF000000"/>
        <rFont val="Arial"/>
        <family val="2"/>
      </rPr>
      <t xml:space="preserve">DOC Indonesia </t>
    </r>
    <r>
      <rPr>
        <sz val="10"/>
        <color rgb="FF000000"/>
        <rFont val="Arial"/>
        <family val="2"/>
      </rPr>
      <t xml:space="preserve">
PSN Criteria and dashboard for determining National Strategic Projects (PSNs) accepted</t>
    </r>
  </si>
  <si>
    <r>
      <rPr>
        <u/>
        <sz val="10"/>
        <color rgb="FF000000"/>
        <rFont val="Arial"/>
        <family val="2"/>
      </rPr>
      <t xml:space="preserve">DOC Ghana 
</t>
    </r>
    <r>
      <rPr>
        <sz val="10"/>
        <color rgb="FF000000"/>
        <rFont val="Arial"/>
        <family val="2"/>
      </rPr>
      <t xml:space="preserve">1. Decision-making framework for identifying areas of the grid suitable for VRE interconnection accepted by GRIDCo (based on GRIDCo pipeline) (Phase 1)
2. Procurement framework for grid-connected VRES in Ghana accepted by GRIDCo(Phase 1)
</t>
    </r>
    <r>
      <rPr>
        <u/>
        <sz val="10"/>
        <color rgb="FF000000"/>
        <rFont val="Arial"/>
        <family val="2"/>
      </rPr>
      <t xml:space="preserve">DOC Mozambique 
</t>
    </r>
    <r>
      <rPr>
        <sz val="10"/>
        <color rgb="FF000000"/>
        <rFont val="Arial"/>
        <family val="2"/>
      </rPr>
      <t xml:space="preserve">3. Financial and Investment Public Assessment (PEFA &amp; PIMA) concluded to inform municipal financial and investment decision-making (Phase 1)
4. Detailed design plans to inform urban planning in Metula and Maringhana areas in Pemba reviewed/accepted by the Muncipality (Phase 1)
5.Strategic approach on O&amp;M for Coastal Protection to suppport communities improve coastral protecion infrastructure  reviewed/accepted by the Municipality
6. Manual for Community Evacuation Planning in Case of Cyclones and Floods for Beira Municipality eviewed/accepted by the Municipality 
</t>
    </r>
    <r>
      <rPr>
        <u/>
        <sz val="10"/>
        <color rgb="FF000000"/>
        <rFont val="Arial"/>
        <family val="2"/>
      </rPr>
      <t xml:space="preserve">DOC Zambia 
</t>
    </r>
    <r>
      <rPr>
        <sz val="10"/>
        <color rgb="FF000000"/>
        <rFont val="Arial"/>
        <family val="2"/>
      </rPr>
      <t xml:space="preserve">7. 100 MW suite of solar projects: Recommended Legal Risk Allocation Structure for solar power accepted/reviewed by the Office for Promoting Private Power Investment  (Phase 1)
8. 100 MW suite of solar projects:  Fast track procurement approach recommendations for solar projects (including detail on RfP structure, content, adjudication process, and credit support structure) reviewed/accepted by the MoE
9.Recommended Policy, Legal, and Institutional framework for energy procurement to inform public procurement reviewed/accepted by FCDO Zambia and submitted to the Ministry of Energy   (Phase 1)
 10. Final recommendation of procurement process reviewed/accepted by Permanent Secretary at the Ministry of EnergyWS5 Energy Sector Financial Sustainability  (Phase 1)
</t>
    </r>
    <r>
      <rPr>
        <u/>
        <sz val="10"/>
        <color rgb="FF000000"/>
        <rFont val="Arial"/>
        <family val="2"/>
      </rPr>
      <t xml:space="preserve">DOC Indonesia
</t>
    </r>
    <r>
      <rPr>
        <sz val="10"/>
        <color rgb="FF000000"/>
        <rFont val="Arial"/>
        <family val="2"/>
      </rPr>
      <t xml:space="preserve">11. PSN Criteria and dashboard for determining National Strategic Projects (PSNs) accepted (Phase 1)
12. Standarised SUMP appraisal framework with accompanying Governance and Operations Manual accepted by Bappenas following pilot application with Surabaya provincial level governement &amp; relevant capacity building (Phase 1)
13. Selected transit line in Gerbangkartosusilo (GKS+): High -level TOD Roadmap reviewed/accepted by Bappeda East Java Province (Phase 1)
14. National Level Legislative Recommendations Report accepted by East Java Economic Bureau  (Phase 1)
15. Integrated transport authority in GKS+: Institutional Roadmap  accepted  accepted by East Java Economic Bureau(Phase 1)
</t>
    </r>
    <r>
      <rPr>
        <u/>
        <sz val="10"/>
        <color rgb="FF000000"/>
        <rFont val="Arial"/>
        <family val="2"/>
      </rPr>
      <t xml:space="preserve">DOC Philippines 
</t>
    </r>
    <r>
      <rPr>
        <sz val="10"/>
        <color rgb="FF000000"/>
        <rFont val="Arial"/>
        <family val="2"/>
      </rPr>
      <t xml:space="preserve">16. Viability assessment emerging from piloting Regulatory Asset Based (RAB) water tariffs and lifeline pricing in three selected water districts is accepted by relevant Local water districts, LWUA, and Department of Environment and Natural Resources (DENR)  (Phase 1)
</t>
    </r>
    <r>
      <rPr>
        <u/>
        <sz val="10"/>
        <color rgb="FF000000"/>
        <rFont val="Arial"/>
        <family val="2"/>
      </rPr>
      <t xml:space="preserve">DOC Vietnam
</t>
    </r>
    <r>
      <rPr>
        <sz val="10"/>
        <color rgb="FF000000"/>
        <rFont val="Arial"/>
        <family val="2"/>
      </rPr>
      <t xml:space="preserve">17. Hanoi:Strategic framework for structuring TOD projects reviewed/accepted by MRB (Phase 1)
18. HCMC: trategic framework for structuring TOD projects in HCMC reviewed/accepted by HCMC authorities (adapted from Hanoi following extensive stakeholder consultation to contextualise it to HCMC)
19. Hanoi: TOD financing mechanisms and recommendations (to inform final inputs on resolution 17) reviewed/accepted by MRB (Phase 1)
20. HCMC:TOD financing mechanisms and recommendations reviewed/accepted by HCMC Department of Construction (Phase 1)
21. HCMC:TOD Resolution guiding Article 9 of National Assembly's Resolution 188  related to TOD development as a result of GCIEP support is reviewed/accepted by Department of Construction / Department of Planning and Architecture and taking for consultation with HCMC People's Council (Phase 1)
</t>
    </r>
  </si>
  <si>
    <t xml:space="preserve">GCIEP monitoring and operational databases             </t>
  </si>
  <si>
    <t>INTERMEDIATE OUTCOME 4 - NEW</t>
  </si>
  <si>
    <t>INT Outcome Indicator 4.1</t>
  </si>
  <si>
    <r>
      <t xml:space="preserve"> DOC interventions/ TO work packages (WPs) have successfully integrated GEDSI risks and opportunities resulting in Empowerment
</t>
    </r>
    <r>
      <rPr>
        <b/>
        <sz val="10"/>
        <color rgb="FF782170"/>
        <rFont val="Arial"/>
        <family val="2"/>
      </rPr>
      <t xml:space="preserve">
(REPORTED ANNUALLY)
</t>
    </r>
  </si>
  <si>
    <r>
      <t xml:space="preserve">% of DOC interventions/ TO work packages (WPs) that include GEDSI considerations in accordance with Level 2 - Empowerment  -  as per the FCDO GEDSI framework  
(realised target ambition) - Linked to Output 4
</t>
    </r>
    <r>
      <rPr>
        <i/>
        <sz val="10"/>
        <color rgb="FF000000"/>
        <rFont val="Arial"/>
        <family val="2"/>
      </rPr>
      <t xml:space="preserve">
</t>
    </r>
  </si>
  <si>
    <t xml:space="preserve">*Resources at DOC and TO level are deployed to ensure that GEDSI is effectively mainstreamed during implementation, regularly identifying and assessing GEDSI risks and opportunities </t>
  </si>
  <si>
    <t>88.8% (from completed TO WPs)</t>
  </si>
  <si>
    <t>GCIP GEDSI monitoring; GCIP deliverables TOR and GCIP work package progress reports
Note: it only applies to interventions that have GEDSI potential</t>
  </si>
  <si>
    <t xml:space="preserve">OUTPUT 1 
</t>
  </si>
  <si>
    <t>Output Indicator 1.1 (c)</t>
  </si>
  <si>
    <r>
      <rPr>
        <sz val="10"/>
        <color rgb="FF000000"/>
        <rFont val="Arial"/>
        <family val="2"/>
      </rPr>
      <t xml:space="preserve">High-quality TA deliverables completed by GCIP for FCDO posts to facilitate economic transformation and inclusive growth (in line with VfM targets)
</t>
    </r>
    <r>
      <rPr>
        <b/>
        <sz val="10"/>
        <color rgb="FF782170"/>
        <rFont val="Arial"/>
        <family val="2"/>
      </rPr>
      <t xml:space="preserve">
</t>
    </r>
    <r>
      <rPr>
        <b/>
        <sz val="10"/>
        <color rgb="FF7030A0"/>
        <rFont val="Arial"/>
        <family val="2"/>
      </rPr>
      <t xml:space="preserve">(REPORTED  QUARTERLY)
</t>
    </r>
    <r>
      <rPr>
        <sz val="10"/>
        <color rgb="FF000000"/>
        <rFont val="Arial"/>
        <family val="2"/>
      </rPr>
      <t xml:space="preserve">
</t>
    </r>
  </si>
  <si>
    <r>
      <rPr>
        <b/>
        <sz val="10"/>
        <color rgb="FF000000"/>
        <rFont val="Arial"/>
        <family val="2"/>
      </rPr>
      <t xml:space="preserve">DOC Implementation:
</t>
    </r>
    <r>
      <rPr>
        <sz val="10"/>
        <color rgb="FF000000"/>
        <rFont val="Arial"/>
        <family val="2"/>
      </rPr>
      <t xml:space="preserve">
Number of active GCIP DOC programmes in </t>
    </r>
    <r>
      <rPr>
        <b/>
        <sz val="10"/>
        <color rgb="FF000000"/>
        <rFont val="Arial"/>
        <family val="2"/>
      </rPr>
      <t xml:space="preserve">implementation 
</t>
    </r>
    <r>
      <rPr>
        <sz val="10"/>
        <color rgb="FF000000"/>
        <rFont val="Arial"/>
        <family val="2"/>
      </rPr>
      <t xml:space="preserve">(# of countries that started mobilisation)
Y3 disaggregation: by country and  intervention
</t>
    </r>
  </si>
  <si>
    <t>GCIP monitoring and operational databases</t>
  </si>
  <si>
    <t>Output Indicator 1.2</t>
  </si>
  <si>
    <r>
      <rPr>
        <b/>
        <sz val="10"/>
        <color rgb="FF000000"/>
        <rFont val="Arial"/>
        <family val="2"/>
      </rPr>
      <t xml:space="preserve">DOC
</t>
    </r>
    <r>
      <rPr>
        <sz val="10"/>
        <color rgb="FF000000"/>
        <rFont val="Arial"/>
        <family val="2"/>
      </rPr>
      <t xml:space="preserve">
Percentage of the activities planned at the start of each quarter that are completed.
</t>
    </r>
    <r>
      <rPr>
        <i/>
        <sz val="10"/>
        <color rgb="FF000000"/>
        <rFont val="Arial"/>
        <family val="2"/>
      </rPr>
      <t xml:space="preserve">
Disaggregation by DOC 
</t>
    </r>
  </si>
  <si>
    <t>Planned activities to be completed as per workplan submitted to FCDO at the start of the quarter</t>
  </si>
  <si>
    <r>
      <rPr>
        <u/>
        <sz val="10"/>
        <rFont val="Arial"/>
        <family val="2"/>
      </rPr>
      <t>DOC Ghana</t>
    </r>
    <r>
      <rPr>
        <sz val="10"/>
        <rFont val="Arial"/>
        <family val="2"/>
      </rPr>
      <t xml:space="preserve">: 90.1%
</t>
    </r>
    <r>
      <rPr>
        <u/>
        <sz val="10"/>
        <rFont val="Arial"/>
        <family val="2"/>
      </rPr>
      <t>DOC Mozambique</t>
    </r>
    <r>
      <rPr>
        <sz val="10"/>
        <rFont val="Arial"/>
        <family val="2"/>
      </rPr>
      <t xml:space="preserve">: 79.1%
</t>
    </r>
    <r>
      <rPr>
        <u/>
        <sz val="10"/>
        <rFont val="Arial"/>
        <family val="2"/>
      </rPr>
      <t>DOC Zambia</t>
    </r>
    <r>
      <rPr>
        <sz val="10"/>
        <rFont val="Arial"/>
        <family val="2"/>
      </rPr>
      <t xml:space="preserve">: 89.2%
</t>
    </r>
    <r>
      <rPr>
        <u/>
        <sz val="10"/>
        <rFont val="Arial"/>
        <family val="2"/>
      </rPr>
      <t>DOC Philippines</t>
    </r>
    <r>
      <rPr>
        <sz val="10"/>
        <rFont val="Arial"/>
        <family val="2"/>
      </rPr>
      <t xml:space="preserve">: 88.7%
</t>
    </r>
    <r>
      <rPr>
        <u/>
        <sz val="10"/>
        <rFont val="Arial"/>
        <family val="2"/>
      </rPr>
      <t>DOC Indonesia</t>
    </r>
    <r>
      <rPr>
        <sz val="10"/>
        <rFont val="Arial"/>
        <family val="2"/>
      </rPr>
      <t xml:space="preserve">: 95.8%
</t>
    </r>
    <r>
      <rPr>
        <u/>
        <sz val="10"/>
        <rFont val="Arial"/>
        <family val="2"/>
      </rPr>
      <t>DOC Vietnam</t>
    </r>
    <r>
      <rPr>
        <sz val="10"/>
        <rFont val="Arial"/>
        <family val="2"/>
      </rPr>
      <t>: 88.6%</t>
    </r>
  </si>
  <si>
    <t xml:space="preserve">GCIP DOC intervention workplans
Note: Total number of activities completed during the quarter / total number of activities planned to be completed as per workplan submitted to FCDO at the start of the quarter. It is expected that the activities detailed (and related deliverables) in the intervention workplan will be updated on a quarterly basis in line with adaptive management best practice. </t>
  </si>
  <si>
    <t>Output Indicator 1.3</t>
  </si>
  <si>
    <r>
      <rPr>
        <b/>
        <sz val="10"/>
        <color rgb="FF000000"/>
        <rFont val="Arial"/>
        <family val="2"/>
      </rPr>
      <t xml:space="preserve">Targeted-offer &amp; Buy-ins
</t>
    </r>
    <r>
      <rPr>
        <sz val="10"/>
        <color rgb="FF000000"/>
        <rFont val="Arial"/>
        <family val="2"/>
      </rPr>
      <t>Number of TO and buy-in work packages completed and</t>
    </r>
    <r>
      <rPr>
        <strike/>
        <sz val="10"/>
        <color rgb="FF000000"/>
        <rFont val="Arial"/>
        <family val="2"/>
      </rPr>
      <t xml:space="preserve"> </t>
    </r>
    <r>
      <rPr>
        <sz val="10"/>
        <color rgb="FF000000"/>
        <rFont val="Arial"/>
        <family val="2"/>
      </rPr>
      <t xml:space="preserve">submitted for approval (#)
</t>
    </r>
    <r>
      <rPr>
        <b/>
        <sz val="10"/>
        <color rgb="FF000000"/>
        <rFont val="Arial"/>
        <family val="2"/>
      </rPr>
      <t xml:space="preserve">
</t>
    </r>
    <r>
      <rPr>
        <i/>
        <sz val="10"/>
        <color rgb="FF000000"/>
        <rFont val="Arial"/>
        <family val="2"/>
      </rPr>
      <t xml:space="preserve">Disaggregation by: portfolio (TO and Buy-ins), budget type (ODA, non-ODA, combined)
</t>
    </r>
    <r>
      <rPr>
        <sz val="10"/>
        <color rgb="FF000000"/>
        <rFont val="Arial"/>
        <family val="2"/>
      </rPr>
      <t xml:space="preserve">
</t>
    </r>
  </si>
  <si>
    <t>18 
(14: ODA; 4-non ODA)</t>
  </si>
  <si>
    <t>11
(9 ODA, 1 non ODA, 1 combined)</t>
  </si>
  <si>
    <t>29
(23 ODA, 5 non ODA, 1 combined)</t>
  </si>
  <si>
    <t xml:space="preserve">GCIP monitoring and operational databases
</t>
  </si>
  <si>
    <t>Output Indicator 1.4</t>
  </si>
  <si>
    <r>
      <rPr>
        <b/>
        <sz val="10"/>
        <color rgb="FF000000"/>
        <rFont val="Arial"/>
        <family val="2"/>
      </rPr>
      <t xml:space="preserve">Targeted-offer &amp; Buy-ins
</t>
    </r>
    <r>
      <rPr>
        <sz val="10"/>
        <color rgb="FF000000"/>
        <rFont val="Arial"/>
        <family val="2"/>
      </rPr>
      <t xml:space="preserve">
Percentage of the deliverables planned at the start of each quarter that are completed.
</t>
    </r>
    <r>
      <rPr>
        <i/>
        <sz val="10"/>
        <color rgb="FF000000"/>
        <rFont val="Arial"/>
        <family val="2"/>
      </rPr>
      <t>Disaggregation by: portfolio (TO and Buy-ins), budget type (ODA, non-ODA, combined)</t>
    </r>
  </si>
  <si>
    <t>90.3%
(89.4% ODA, 95.8% non ODA, 75% Combined)</t>
  </si>
  <si>
    <t>WEIGHTING:</t>
  </si>
  <si>
    <t xml:space="preserve">GCIP monitoring and operational databases
Note: Total number of deliverables completed during the quarter / total number of deliverables planned to be completed as per workplan submitted to FCDO at the start of the quarter. It is expected that the deliverables detailed in the TO&amp; Buy-in workplan will be updated on a quarterly basis in line with adaptive management best practice. 
</t>
  </si>
  <si>
    <t>MINOR</t>
  </si>
  <si>
    <t xml:space="preserve">Y3 Interim PLF (August 2025) the following indicators were considered obsolete in agreement with FCDO:
* Output Indicator 1.1 (a) DOC Scoping: Number of active TA deliverables to scope proposed GCIP DOC programmes (# scoping reports)
* Output Indicator 1.1 (b) "DOC Detailed Design: Number of active TA deliverables to undertake detailed design of proposed GCIP DOC programmes (# of DOC interventions)  
</t>
  </si>
  <si>
    <t xml:space="preserve">OUTPUT 2
</t>
  </si>
  <si>
    <t xml:space="preserve">Output Indicator 2.1 </t>
  </si>
  <si>
    <r>
      <t xml:space="preserve">Proactive strategic collaboration  to maximise effectiveness in GCIEP delivery in TO and/or DOC countries
</t>
    </r>
    <r>
      <rPr>
        <sz val="10"/>
        <color theme="8" tint="-0.249977111117893"/>
        <rFont val="Arial"/>
        <family val="2"/>
      </rPr>
      <t xml:space="preserve">
</t>
    </r>
    <r>
      <rPr>
        <b/>
        <sz val="10"/>
        <color theme="8" tint="-0.249977111117893"/>
        <rFont val="Arial"/>
        <family val="2"/>
      </rPr>
      <t>(REPORTED QUARTERLY)</t>
    </r>
  </si>
  <si>
    <r>
      <t xml:space="preserve">No. of instances where GCIP team </t>
    </r>
    <r>
      <rPr>
        <b/>
        <sz val="10"/>
        <color rgb="FF000000"/>
        <rFont val="Arial"/>
        <family val="2"/>
      </rPr>
      <t xml:space="preserve">has worked and/or coordinated* with partners**
</t>
    </r>
    <r>
      <rPr>
        <sz val="10"/>
        <color rgb="FF000000"/>
        <rFont val="Arial"/>
        <family val="2"/>
      </rPr>
      <t xml:space="preserve">
A) GCIP DOC interventions
B) GCI CoE delivery partners
C) Any other UK expert organisations
D) Development partners (instances that DOC and Buy-ins have collaborated with development partners)
                                                                                                              </t>
    </r>
    <r>
      <rPr>
        <i/>
        <sz val="10"/>
        <color rgb="FF000000"/>
        <rFont val="Arial"/>
        <family val="2"/>
      </rPr>
      <t xml:space="preserve">Disaggregation by: portfolio (DOC, TO and Buy-in) </t>
    </r>
  </si>
  <si>
    <t xml:space="preserve">A) 3 operational DOC Communities of Practice (Energy, Climate Finance, DOC delivery)
B) 15
C) 15
D) 30
</t>
  </si>
  <si>
    <t>*GCIP can effectively target its assistance, to choose the right agencies/municipalities and/or institutions with which to partner and select the right interventions
* Targets (n/a):
Targets are not applicable, as we are a demand driven programme working under adaptive programming principles</t>
  </si>
  <si>
    <t xml:space="preserve">3 through UKEO (ODA) </t>
  </si>
  <si>
    <t>a) 4
b) 17
c) 20
d) 37</t>
  </si>
  <si>
    <t>a) 4
b) 17
c) 23
d) 37</t>
  </si>
  <si>
    <t xml:space="preserve">GCIP monitoring and operational databases   
Notes: 
*Co-ordination defined as having an active Community of Practice/signed MoU/other formal engagement process in place) 
** Partners defined as any in-country international development agency or donor based in a DOC country 
***GCIP CoE delivery partners: Cross Rail Intl, Ofgem, Infrastructure and Projects Authority,  Transport for London,  BSI; CATAPULT, Ordinance Survey and British Geological Survey   
</t>
  </si>
  <si>
    <t xml:space="preserve">OUTPUT 3
</t>
  </si>
  <si>
    <t>Output Indicator 3.1</t>
  </si>
  <si>
    <r>
      <rPr>
        <sz val="10"/>
        <color rgb="FF000000"/>
        <rFont val="Arial"/>
        <family val="2"/>
      </rPr>
      <t xml:space="preserve">Enhancing </t>
    </r>
    <r>
      <rPr>
        <b/>
        <sz val="10"/>
        <color rgb="FF000000"/>
        <rFont val="Arial"/>
        <family val="2"/>
      </rPr>
      <t>capacity and knowledge</t>
    </r>
    <r>
      <rPr>
        <sz val="10"/>
        <color rgb="FF000000"/>
        <rFont val="Arial"/>
        <family val="2"/>
      </rPr>
      <t xml:space="preserve"> to strengthen GCIP supported institutions and agencies in partner countries
</t>
    </r>
    <r>
      <rPr>
        <i/>
        <sz val="10"/>
        <color rgb="FF000000"/>
        <rFont val="Arial"/>
        <family val="2"/>
      </rPr>
      <t xml:space="preserve">(disag by DOC and TO) 
</t>
    </r>
    <r>
      <rPr>
        <b/>
        <i/>
        <sz val="10"/>
        <color rgb="FF44B3E1"/>
        <rFont val="Arial"/>
        <family val="2"/>
      </rPr>
      <t xml:space="preserve">
</t>
    </r>
    <r>
      <rPr>
        <b/>
        <sz val="10"/>
        <color rgb="FF7030A0"/>
        <rFont val="Arial"/>
        <family val="2"/>
      </rPr>
      <t xml:space="preserve">(REPORTED QUARTERLY)
</t>
    </r>
    <r>
      <rPr>
        <sz val="10"/>
        <color rgb="FF000000"/>
        <rFont val="Arial"/>
        <family val="2"/>
      </rPr>
      <t xml:space="preserve">
</t>
    </r>
  </si>
  <si>
    <r>
      <rPr>
        <sz val="10"/>
        <color rgb="FF000000"/>
        <rFont val="Arial"/>
        <family val="2"/>
      </rPr>
      <t xml:space="preserve">Percentage and number of </t>
    </r>
    <r>
      <rPr>
        <b/>
        <sz val="10"/>
        <color rgb="FF000000"/>
        <rFont val="Arial"/>
        <family val="2"/>
      </rPr>
      <t xml:space="preserve">people certified in UK tools and methodologies 
</t>
    </r>
    <r>
      <rPr>
        <sz val="10"/>
        <color rgb="FF000000"/>
        <rFont val="Arial"/>
        <family val="2"/>
      </rPr>
      <t xml:space="preserve">
(Only applicable if there is formal UK certification offer. UK tools and methodologies with certification exam include, for example, 5CM)
</t>
    </r>
    <r>
      <rPr>
        <strike/>
        <sz val="10"/>
        <color rgb="FF000000"/>
        <rFont val="Arial"/>
        <family val="2"/>
      </rPr>
      <t xml:space="preserve">
</t>
    </r>
    <r>
      <rPr>
        <i/>
        <sz val="10"/>
        <color rgb="FF000000"/>
        <rFont val="Arial"/>
        <family val="2"/>
      </rPr>
      <t xml:space="preserve">
</t>
    </r>
  </si>
  <si>
    <t xml:space="preserve">360
</t>
  </si>
  <si>
    <t>* GCIEP has the capacity to deliver targeted and high quality trainings, adapted to the needs to targeted stakeholders
*GCIEP can leverage on UK expertise to successfully deliver TA
*Setting a target for this indicator was deemed not applicable (in agreement with FCDO) during GCIEP’s first full year of delivery in Year 2 , due to the demand-driven nature of the programme. Instead, it was agreed we would report Actuals in the Y2 log frame. However, where there are continuing interventions in Y3 (second full year of GCIEP delivery) with many of the same stakeholders and sectors, we have included targets in the Year 3 log frame for this indicator.</t>
  </si>
  <si>
    <t>93% (52/56)</t>
  </si>
  <si>
    <t>91.5% (205/224)</t>
  </si>
  <si>
    <t>91.8%
(257/280)</t>
  </si>
  <si>
    <t xml:space="preserve">GCIP RM and operational databases
Note: Number of people certified / total number of people trained in UK tools and methodologies taking the exam.  </t>
  </si>
  <si>
    <t>Output Indicator 3.2</t>
  </si>
  <si>
    <r>
      <t>Number (#) of</t>
    </r>
    <r>
      <rPr>
        <b/>
        <sz val="10"/>
        <color rgb="FF000000"/>
        <rFont val="Arial"/>
        <family val="2"/>
      </rPr>
      <t xml:space="preserve"> people trained via GCIEP supported work packages/interventions
</t>
    </r>
    <r>
      <rPr>
        <sz val="10"/>
        <color rgb="FF000000"/>
        <rFont val="Arial"/>
        <family val="2"/>
      </rPr>
      <t xml:space="preserve">
</t>
    </r>
    <r>
      <rPr>
        <i/>
        <sz val="10"/>
        <color rgb="FF000000"/>
        <rFont val="Arial"/>
        <family val="2"/>
      </rPr>
      <t xml:space="preserve">Disaggregation: portfolio (DOC, TO, Buy-in), women professionals, people with disabilities, and youth, indicate if UK methodology.
</t>
    </r>
    <r>
      <rPr>
        <i/>
        <strike/>
        <sz val="10"/>
        <color rgb="FF000000"/>
        <rFont val="Arial"/>
        <family val="2"/>
      </rPr>
      <t xml:space="preserve">
</t>
    </r>
  </si>
  <si>
    <r>
      <rPr>
        <sz val="10"/>
        <color rgb="FF000000"/>
        <rFont val="Arial"/>
      </rPr>
      <t xml:space="preserve">1,960
</t>
    </r>
    <r>
      <rPr>
        <u/>
        <sz val="10"/>
        <color rgb="FF000000"/>
        <rFont val="Arial"/>
      </rPr>
      <t>DOC Ethiopia</t>
    </r>
    <r>
      <rPr>
        <sz val="10"/>
        <color rgb="FF000000"/>
        <rFont val="Arial"/>
      </rPr>
      <t xml:space="preserve">: 0 
</t>
    </r>
    <r>
      <rPr>
        <u/>
        <sz val="10"/>
        <color rgb="FF000000"/>
        <rFont val="Arial"/>
      </rPr>
      <t>DOC Ghana</t>
    </r>
    <r>
      <rPr>
        <sz val="10"/>
        <color rgb="FF000000"/>
        <rFont val="Arial"/>
      </rPr>
      <t xml:space="preserve">:  115
</t>
    </r>
    <r>
      <rPr>
        <u/>
        <sz val="10"/>
        <color rgb="FF000000"/>
        <rFont val="Arial"/>
      </rPr>
      <t>DOC Mozambique</t>
    </r>
    <r>
      <rPr>
        <sz val="10"/>
        <color rgb="FF000000"/>
        <rFont val="Arial"/>
      </rPr>
      <t xml:space="preserve">: 815
</t>
    </r>
    <r>
      <rPr>
        <u/>
        <sz val="10"/>
        <color rgb="FF000000"/>
        <rFont val="Arial"/>
      </rPr>
      <t>DOC Zambia</t>
    </r>
    <r>
      <rPr>
        <sz val="10"/>
        <color rgb="FF000000"/>
        <rFont val="Arial"/>
      </rPr>
      <t xml:space="preserve">: 25
</t>
    </r>
    <r>
      <rPr>
        <u/>
        <sz val="10"/>
        <color rgb="FF000000"/>
        <rFont val="Arial"/>
      </rPr>
      <t>DOC Indonesia</t>
    </r>
    <r>
      <rPr>
        <sz val="10"/>
        <color rgb="FF000000"/>
        <rFont val="Arial"/>
      </rPr>
      <t xml:space="preserve">: 80
</t>
    </r>
    <r>
      <rPr>
        <u/>
        <sz val="10"/>
        <color rgb="FF000000"/>
        <rFont val="Arial"/>
      </rPr>
      <t>DOC Philippines</t>
    </r>
    <r>
      <rPr>
        <sz val="10"/>
        <color rgb="FF000000"/>
        <rFont val="Arial"/>
      </rPr>
      <t xml:space="preserve">: 70
</t>
    </r>
    <r>
      <rPr>
        <u/>
        <sz val="10"/>
        <color rgb="FF000000"/>
        <rFont val="Arial"/>
      </rPr>
      <t>DOC Vietnam</t>
    </r>
    <r>
      <rPr>
        <sz val="10"/>
        <color rgb="FF000000"/>
        <rFont val="Arial"/>
      </rPr>
      <t xml:space="preserve">: 15
</t>
    </r>
    <r>
      <rPr>
        <u/>
        <sz val="10"/>
        <color rgb="FF000000"/>
        <rFont val="Arial"/>
      </rPr>
      <t>TO&amp;BUY-IN</t>
    </r>
    <r>
      <rPr>
        <sz val="10"/>
        <color rgb="FF000000"/>
        <rFont val="Arial"/>
      </rPr>
      <t>: 840</t>
    </r>
  </si>
  <si>
    <r>
      <rPr>
        <b/>
        <sz val="10"/>
        <color theme="1"/>
        <rFont val="Arial"/>
        <family val="2"/>
      </rPr>
      <t>223</t>
    </r>
    <r>
      <rPr>
        <sz val="10"/>
        <color theme="1"/>
        <rFont val="Arial"/>
        <family val="2"/>
      </rPr>
      <t xml:space="preserve">
(122 (M); 100 (W); 1 (Prefer no to say); 0 (PwD);  17 (Youth))</t>
    </r>
  </si>
  <si>
    <t>963
(398W, 63Youth, 6PwD)</t>
  </si>
  <si>
    <t>1186
(498W, 80Youth, 6PwD)</t>
  </si>
  <si>
    <t>GCIP RM and operational databases</t>
  </si>
  <si>
    <t>Output Indicator 3.3</t>
  </si>
  <si>
    <r>
      <t>% of participants indicating that the training/capacity building in Output 3.1 or 3.2 was "</t>
    </r>
    <r>
      <rPr>
        <b/>
        <sz val="10"/>
        <color rgb="FF000000"/>
        <rFont val="Arial"/>
        <family val="2"/>
      </rPr>
      <t>useful" or "very useful"</t>
    </r>
    <r>
      <rPr>
        <sz val="10"/>
        <color rgb="FF000000"/>
        <rFont val="Arial"/>
        <family val="2"/>
      </rPr>
      <t xml:space="preserve"> on a 5 point scale</t>
    </r>
  </si>
  <si>
    <t>99% (110/111)</t>
  </si>
  <si>
    <t>96.6%
(402/416)</t>
  </si>
  <si>
    <t>97.2%
(512/527)</t>
  </si>
  <si>
    <t xml:space="preserve"> OUTPUT 4
</t>
  </si>
  <si>
    <t>Output Indicator 4.1</t>
  </si>
  <si>
    <r>
      <rPr>
        <b/>
        <sz val="10"/>
        <color rgb="FF000000"/>
        <rFont val="Arial"/>
        <family val="2"/>
      </rPr>
      <t>GEDSI</t>
    </r>
    <r>
      <rPr>
        <sz val="10"/>
        <color rgb="FF000000"/>
        <rFont val="Arial"/>
        <family val="2"/>
      </rPr>
      <t xml:space="preserve"> is mainstreamed across GCIP DOC interventions and Target Offer (TO) work packages (WPs)
</t>
    </r>
    <r>
      <rPr>
        <i/>
        <sz val="10"/>
        <color rgb="FF000000"/>
        <rFont val="Arial"/>
        <family val="2"/>
      </rPr>
      <t xml:space="preserve">(disag by DOC and TO)
</t>
    </r>
    <r>
      <rPr>
        <b/>
        <sz val="10"/>
        <color rgb="FF7030A0"/>
        <rFont val="Arial"/>
        <family val="2"/>
      </rPr>
      <t>(REPORTED ANNUALLY)</t>
    </r>
  </si>
  <si>
    <r>
      <t xml:space="preserve">% of GCIP supported  DOC interventions/TO WPs that have an </t>
    </r>
    <r>
      <rPr>
        <b/>
        <sz val="10"/>
        <color rgb="FF000000"/>
        <rFont val="Arial"/>
        <family val="2"/>
      </rPr>
      <t>ambition of level 2 - Empowerment</t>
    </r>
    <r>
      <rPr>
        <sz val="10"/>
        <color rgb="FF000000"/>
        <rFont val="Arial"/>
        <family val="2"/>
      </rPr>
      <t xml:space="preserve">  as per the FCDO GEDSI framework 
</t>
    </r>
    <r>
      <rPr>
        <i/>
        <sz val="10"/>
        <color rgb="FF000000"/>
        <rFont val="Arial"/>
        <family val="2"/>
      </rPr>
      <t xml:space="preserve">
Disaggregated</t>
    </r>
    <r>
      <rPr>
        <sz val="10"/>
        <color rgb="FF000000"/>
        <rFont val="Arial"/>
        <family val="2"/>
      </rPr>
      <t xml:space="preserve"> by FCDO GEDSI framework levels 1-3
</t>
    </r>
  </si>
  <si>
    <t>*The FCDO GEDSI  Framework  is effective into translating FCDO’s GEDSI policies into programming; enabling GCIP to take a structured and practical approach to exploring how GCIP interventions can maximise benefits to disadvantaged and vulnerable groups</t>
  </si>
  <si>
    <r>
      <rPr>
        <sz val="10"/>
        <color rgb="FF000000"/>
        <rFont val="Arial"/>
        <family val="2"/>
      </rPr>
      <t xml:space="preserve">GCIP: 64%
CoE DPs PH02  TOD: </t>
    </r>
    <r>
      <rPr>
        <sz val="10"/>
        <color rgb="FF44B3E1"/>
        <rFont val="Arial"/>
        <family val="2"/>
      </rPr>
      <t xml:space="preserve">(WS1: 100%, </t>
    </r>
    <r>
      <rPr>
        <sz val="10"/>
        <color rgb="FFD86DCD"/>
        <rFont val="Arial"/>
        <family val="2"/>
      </rPr>
      <t>WS2: 100%)</t>
    </r>
  </si>
  <si>
    <t>OUTPUT 5</t>
  </si>
  <si>
    <t>Output Indicator 5.1</t>
  </si>
  <si>
    <r>
      <rPr>
        <b/>
        <sz val="10"/>
        <color rgb="FF000000"/>
        <rFont val="Arial"/>
        <family val="2"/>
      </rPr>
      <t xml:space="preserve">CN&amp;E </t>
    </r>
    <r>
      <rPr>
        <sz val="10"/>
        <color rgb="FF000000"/>
        <rFont val="Arial"/>
        <family val="2"/>
      </rPr>
      <t xml:space="preserve">is mainstreamed across GCIP DOC interventions and Target Offer (TO) work packages (WPs) (ICF compliance)
</t>
    </r>
    <r>
      <rPr>
        <i/>
        <sz val="10"/>
        <color rgb="FF000000"/>
        <rFont val="Arial"/>
        <family val="2"/>
      </rPr>
      <t xml:space="preserve">(disag by DOC and TO)
</t>
    </r>
    <r>
      <rPr>
        <i/>
        <sz val="10"/>
        <color rgb="FFFF0000"/>
        <rFont val="Arial"/>
        <family val="2"/>
      </rPr>
      <t xml:space="preserve">
</t>
    </r>
    <r>
      <rPr>
        <b/>
        <sz val="10"/>
        <color rgb="FF7030A0"/>
        <rFont val="Arial"/>
        <family val="2"/>
      </rPr>
      <t xml:space="preserve">(REPORTED ANNUALLY)
</t>
    </r>
    <r>
      <rPr>
        <sz val="10"/>
        <color rgb="FF000000"/>
        <rFont val="Arial"/>
        <family val="2"/>
      </rPr>
      <t xml:space="preserve">
</t>
    </r>
  </si>
  <si>
    <r>
      <t xml:space="preserve">% of GCIP supported DOC interventions/TO work packages that are </t>
    </r>
    <r>
      <rPr>
        <b/>
        <sz val="10"/>
        <color rgb="FF000000"/>
        <rFont val="Arial"/>
        <family val="2"/>
      </rPr>
      <t xml:space="preserve">mainstreaming CN&amp;E </t>
    </r>
  </si>
  <si>
    <t>Planned - annual</t>
  </si>
  <si>
    <t xml:space="preserve">*ICF compliant: An interventions that contributes to at least 1 ICF KPI indicator
*ICF KPI TA methodology only allows actuals to be reported
</t>
  </si>
  <si>
    <t>GCIEP ICF monitoring;  DOC intervention ToRs and TO Work Package ToRs; GCIEP progress reports</t>
  </si>
  <si>
    <t>Output Indicator 5.2</t>
  </si>
  <si>
    <r>
      <t xml:space="preserve">% of total spend that is </t>
    </r>
    <r>
      <rPr>
        <b/>
        <sz val="10"/>
        <color rgb="FF000000"/>
        <rFont val="Arial"/>
        <family val="2"/>
      </rPr>
      <t>ICF compliant</t>
    </r>
    <r>
      <rPr>
        <sz val="10"/>
        <color rgb="FF000000"/>
        <rFont val="Arial"/>
        <family val="2"/>
      </rPr>
      <t xml:space="preserve"> in relation to the total  £ value of GCIP programmes - of eligible ODA</t>
    </r>
  </si>
  <si>
    <t>Output Indicator 5.3</t>
  </si>
  <si>
    <r>
      <t xml:space="preserve">Number of countries supported by ICF technical assistance
</t>
    </r>
    <r>
      <rPr>
        <b/>
        <sz val="10"/>
        <color rgb="FF000000"/>
        <rFont val="Arial"/>
        <family val="2"/>
      </rPr>
      <t>ICF TA KPI 1</t>
    </r>
    <r>
      <rPr>
        <sz val="10"/>
        <color rgb="FF000000"/>
        <rFont val="Arial"/>
        <family val="2"/>
      </rPr>
      <t xml:space="preserve"> 
(reported only on completed DOC interventions/TO WPs)</t>
    </r>
  </si>
  <si>
    <r>
      <rPr>
        <b/>
        <sz val="10"/>
        <color rgb="FF000000"/>
        <rFont val="Arial"/>
        <family val="2"/>
      </rPr>
      <t xml:space="preserve">18
</t>
    </r>
    <r>
      <rPr>
        <sz val="10"/>
        <color rgb="FF000000"/>
        <rFont val="Arial"/>
        <family val="2"/>
      </rPr>
      <t>(Tanzania, Nepal, Bangladesh, Rwanda, Egypt, Ghana, Mozambique, India, Indonesia (direct TO) + through direct and targeted (multi-country ASLIP training) Cambodia, Laos, Philippines, Singapore, Timor Leste, Thailand, Malaysia, Vietnam and Brunei)</t>
    </r>
  </si>
  <si>
    <t>22
New countries (11): (DRC, Kyrgyzstan, South Africa, Zambia, Myanmar (part of ASLIP),
CRIP - Saint Lucia, Grenada,  Dominica, Saint Vincent and the Grenadines, Belize, Jamaica)
Same countries supported as in Year 1 (11):  Tanzania, Egypt, India, Indonesia, (multi-country ASLIP training) Cambodia, Laos, Philippines, Timor Leste, Thailand, Malaysia and Vietnam)</t>
  </si>
  <si>
    <t>29 (unique counting of countries)
Bangladesh, Belize, Brunei, Cambodia,  Dominica, DRC, Egypt, Ghana, Grenada, India, Indonesia, Jamaica, Kyrgyzstan, Laos, Malaysia, Mozambique, Myanmar, Nepal, Philippines, Rwanda, Saint Lucia, Saint Vincent and the Grenadines, Singapore, South Africa, Tanzania, Thailand, Timor Leste, Vietnam and Zambia.</t>
  </si>
  <si>
    <t>GCIEP CN&amp;E monitoring;  DOC intervention ToRs and TO work package ToRs; GCIEP progress reports</t>
  </si>
  <si>
    <t>Output Indicator 5.4</t>
  </si>
  <si>
    <r>
      <t xml:space="preserve">Number of individuals supported by ICF technical assistance
</t>
    </r>
    <r>
      <rPr>
        <b/>
        <sz val="10"/>
        <color rgb="FF000000"/>
        <rFont val="Arial"/>
        <family val="2"/>
      </rPr>
      <t xml:space="preserve">ICF TA KPI 2.1
</t>
    </r>
    <r>
      <rPr>
        <sz val="10"/>
        <color rgb="FF000000"/>
        <rFont val="Arial"/>
        <family val="2"/>
      </rPr>
      <t>(reported only on completed DOC interventions/TO WPs)</t>
    </r>
  </si>
  <si>
    <t>534 (cumulative)</t>
  </si>
  <si>
    <t>Output Indicator 5.5</t>
  </si>
  <si>
    <r>
      <t xml:space="preserve">Number of organisations supported by ICF technical assistance
</t>
    </r>
    <r>
      <rPr>
        <b/>
        <sz val="10"/>
        <color rgb="FF000000"/>
        <rFont val="Arial"/>
        <family val="2"/>
      </rPr>
      <t xml:space="preserve">ICF TA KPI 2.2
</t>
    </r>
    <r>
      <rPr>
        <sz val="10"/>
        <color rgb="FF000000"/>
        <rFont val="Arial"/>
        <family val="2"/>
      </rPr>
      <t>(reported only on completed DOC interventions/TO WPs)</t>
    </r>
  </si>
  <si>
    <t xml:space="preserve">117 (cumulative)
16 organisations consulted on multiple interventions (NITI Aayog (Indonesia), Ministry of Transport, (Indonesia) MoF - PIAD and NRECCU - Natural Resource, Environmental and Climate Change Unit (Ghana), Public Investment Units (Ghana), 
Ghana Infrastructure Investment Fund (GIIF), 
MESTI (Ghana), Environmental Protection Authority (Ghana), 
Ministry of Transport (Ghana), 
Public Procurement Authority (Ghana),  
National Development Planning Commission (Ghana), 
NaBFID (National Bank for Financing Infrastructure Development), EgyptERA, Dar es Salaam City Council (DCC), Central Public Health and Environmental Engineering Organisation (CPHEEO)  (Indonesia), MoHUA (Ministry of Housing and Urban Affairs) (Indonesia) and
National Institute of Urban Affairs (NIUA) (Indonesia).
</t>
  </si>
  <si>
    <t>Output Indicator 5.6</t>
  </si>
  <si>
    <r>
      <t xml:space="preserve">Number of climate policies informed by ICF technical assistance
</t>
    </r>
    <r>
      <rPr>
        <b/>
        <sz val="10"/>
        <color rgb="FF000000"/>
        <rFont val="Arial"/>
        <family val="2"/>
      </rPr>
      <t xml:space="preserve">ICF TA KPI 3
</t>
    </r>
    <r>
      <rPr>
        <sz val="10"/>
        <color rgb="FF000000"/>
        <rFont val="Arial"/>
        <family val="2"/>
      </rPr>
      <t>(reported only on completed DOC interventions/TO WPs)</t>
    </r>
  </si>
  <si>
    <t>OUTPUT 6</t>
  </si>
  <si>
    <t>Output Indicator 6.1</t>
  </si>
  <si>
    <r>
      <rPr>
        <b/>
        <sz val="10"/>
        <color rgb="FF000000"/>
        <rFont val="Arial"/>
        <family val="2"/>
      </rPr>
      <t xml:space="preserve">Learning (evidence) </t>
    </r>
    <r>
      <rPr>
        <sz val="10"/>
        <color rgb="FF000000"/>
        <rFont val="Arial"/>
        <family val="2"/>
      </rPr>
      <t xml:space="preserve">produced and in place for GCIEP to collate and disseminate UK and international urban / infrastructure expertise within GCIEP, FCDO, and to the wider ecosystem
</t>
    </r>
    <r>
      <rPr>
        <b/>
        <sz val="10"/>
        <color rgb="FF000000"/>
        <rFont val="Arial"/>
        <family val="2"/>
      </rPr>
      <t xml:space="preserve">
(REPORTED QUARTERLY)
</t>
    </r>
    <r>
      <rPr>
        <sz val="10"/>
        <color rgb="FF000000"/>
        <rFont val="Arial"/>
        <family val="2"/>
      </rPr>
      <t xml:space="preserve">
</t>
    </r>
  </si>
  <si>
    <r>
      <t xml:space="preserve">No. of </t>
    </r>
    <r>
      <rPr>
        <b/>
        <sz val="10"/>
        <color rgb="FF000000"/>
        <rFont val="Arial"/>
        <family val="2"/>
      </rPr>
      <t>GCIEP products (analysis and learning including events)</t>
    </r>
    <r>
      <rPr>
        <sz val="10"/>
        <color rgb="FF000000"/>
        <rFont val="Arial"/>
        <family val="2"/>
      </rPr>
      <t xml:space="preserve"> that deliver insights which inform/shape FCDO/wider development partner policies and programmes  
</t>
    </r>
    <r>
      <rPr>
        <i/>
        <sz val="10"/>
        <color rgb="FF000000"/>
        <rFont val="Arial"/>
        <family val="2"/>
      </rPr>
      <t>Disaggregation by events and products</t>
    </r>
  </si>
  <si>
    <r>
      <rPr>
        <b/>
        <sz val="10"/>
        <color rgb="FF000000"/>
        <rFont val="Arial"/>
      </rPr>
      <t xml:space="preserve">121
</t>
    </r>
    <r>
      <rPr>
        <u/>
        <sz val="10"/>
        <color rgb="FF000000"/>
        <rFont val="Arial"/>
      </rPr>
      <t>DOC Ethiopia</t>
    </r>
    <r>
      <rPr>
        <sz val="10"/>
        <color rgb="FF000000"/>
        <rFont val="Arial"/>
      </rPr>
      <t xml:space="preserve">: </t>
    </r>
    <r>
      <rPr>
        <sz val="10"/>
        <color rgb="FFFF0000"/>
        <rFont val="Arial"/>
      </rPr>
      <t xml:space="preserve"> </t>
    </r>
    <r>
      <rPr>
        <sz val="10"/>
        <color rgb="FF000000"/>
        <rFont val="Arial"/>
      </rPr>
      <t xml:space="preserve">5
</t>
    </r>
    <r>
      <rPr>
        <u/>
        <sz val="10"/>
        <color rgb="FF000000"/>
        <rFont val="Arial"/>
      </rPr>
      <t>DOC Ghana</t>
    </r>
    <r>
      <rPr>
        <sz val="10"/>
        <color rgb="FF000000"/>
        <rFont val="Arial"/>
      </rPr>
      <t xml:space="preserve">: 17
</t>
    </r>
    <r>
      <rPr>
        <u/>
        <sz val="10"/>
        <color rgb="FF000000"/>
        <rFont val="Arial"/>
      </rPr>
      <t>DOC Mozambique</t>
    </r>
    <r>
      <rPr>
        <sz val="10"/>
        <color rgb="FF000000"/>
        <rFont val="Arial"/>
      </rPr>
      <t xml:space="preserve">: 20
</t>
    </r>
    <r>
      <rPr>
        <u/>
        <sz val="10"/>
        <color rgb="FF000000"/>
        <rFont val="Arial"/>
      </rPr>
      <t>DOC Zambia</t>
    </r>
    <r>
      <rPr>
        <sz val="10"/>
        <color rgb="FF000000"/>
        <rFont val="Arial"/>
      </rPr>
      <t xml:space="preserve">: 12
</t>
    </r>
    <r>
      <rPr>
        <u/>
        <sz val="10"/>
        <color rgb="FF000000"/>
        <rFont val="Arial"/>
      </rPr>
      <t>DOC Indonesia</t>
    </r>
    <r>
      <rPr>
        <sz val="10"/>
        <color rgb="FF000000"/>
        <rFont val="Arial"/>
      </rPr>
      <t xml:space="preserve">: 20
</t>
    </r>
    <r>
      <rPr>
        <u/>
        <sz val="10"/>
        <color rgb="FF000000"/>
        <rFont val="Arial"/>
      </rPr>
      <t>DOC Philippines</t>
    </r>
    <r>
      <rPr>
        <sz val="10"/>
        <color rgb="FF000000"/>
        <rFont val="Arial"/>
      </rPr>
      <t xml:space="preserve">: 9
</t>
    </r>
    <r>
      <rPr>
        <u/>
        <sz val="10"/>
        <color rgb="FF000000"/>
        <rFont val="Arial"/>
      </rPr>
      <t>DOC Vietnam</t>
    </r>
    <r>
      <rPr>
        <sz val="10"/>
        <color rgb="FF000000"/>
        <rFont val="Arial"/>
      </rPr>
      <t xml:space="preserve">: 8
</t>
    </r>
    <r>
      <rPr>
        <u/>
        <sz val="10"/>
        <color rgb="FF000000"/>
        <rFont val="Arial"/>
      </rPr>
      <t>TO&amp;BUY-IN</t>
    </r>
    <r>
      <rPr>
        <sz val="10"/>
        <color rgb="FF000000"/>
        <rFont val="Arial"/>
      </rPr>
      <t>: 30</t>
    </r>
  </si>
  <si>
    <t xml:space="preserve">*Sufficient GCIP budget is allocated to undertake planned L&amp;C activities approved in the ToR L&amp;C
* Targets (n/a):
Targets are not applicable, as we are a demand driven programme working under adaptive programming principles
</t>
  </si>
  <si>
    <t>4 products</t>
  </si>
  <si>
    <t>40 events
53 products</t>
  </si>
  <si>
    <t xml:space="preserve">GCIP RM and L&amp;C monitoring, GCIP K&amp;L documentation (including links to public KPs and materials published)
Note: 
a. A GCIP Product is any written material produced by GCIP and/or its delivery partners, through its DOC interventions/ TO work packages, that has been repackaged according to targeted audience/s and dissemination channel/s including learning events, that seek to contribute to the body of infra delivery and urban development knowledge towards improving FCDO and GCIP delivery partners programming . This GCIP product is out of the budget of the TO WP. 
</t>
  </si>
  <si>
    <t xml:space="preserve"> </t>
  </si>
  <si>
    <t>º</t>
  </si>
  <si>
    <r>
      <rPr>
        <b/>
        <sz val="9.5"/>
        <color rgb="FF000000"/>
        <rFont val="Arial"/>
        <family val="2"/>
      </rPr>
      <t xml:space="preserve">Green Cities and Infrastructure and Energy Programme (GCIEP) Y3 Logframe </t>
    </r>
    <r>
      <rPr>
        <b/>
        <sz val="9.5"/>
        <color rgb="FFFF0000"/>
        <rFont val="Arial"/>
        <family val="2"/>
      </rPr>
      <t>(22 January 2026)  - FOR APPROVAL</t>
    </r>
  </si>
  <si>
    <t>Full list of Outcome 2.1, 2.3, and Intermediate Outcomes 1.2, 2.1, and 3.1 Targets (including achievement status)</t>
  </si>
  <si>
    <t>YEAR</t>
  </si>
  <si>
    <t>STATEMENT</t>
  </si>
  <si>
    <t>INDICATOR NAME</t>
  </si>
  <si>
    <t>INDICATOR CATEGORY</t>
  </si>
  <si>
    <t>PORTFOLIO</t>
  </si>
  <si>
    <t>Country</t>
  </si>
  <si>
    <t>PROJECT</t>
  </si>
  <si>
    <t>NAME</t>
  </si>
  <si>
    <t>STATUS</t>
  </si>
  <si>
    <t>DATE OF ACHIEVEMENT</t>
  </si>
  <si>
    <t>NOTE</t>
  </si>
  <si>
    <r>
      <rPr>
        <b/>
        <sz val="9.5"/>
        <color rgb="FF000000"/>
        <rFont val="Arial"/>
        <family val="2"/>
      </rPr>
      <t xml:space="preserve">OUTCOME 1: </t>
    </r>
    <r>
      <rPr>
        <sz val="9.5"/>
        <color rgb="FF000000"/>
        <rFont val="Arial"/>
        <family val="2"/>
      </rPr>
      <t>Finance and Investment is leveraged for sustainable and inclusive  infrastructure and the built environment</t>
    </r>
  </si>
  <si>
    <r>
      <rPr>
        <b/>
        <sz val="9.5"/>
        <color rgb="FF000000"/>
        <rFont val="Arial"/>
        <family val="2"/>
      </rPr>
      <t>OUTCOME INDICATOR 1.1:</t>
    </r>
    <r>
      <rPr>
        <sz val="9.5"/>
        <color rgb="FF000000"/>
        <rFont val="Arial"/>
        <family val="2"/>
      </rPr>
      <t xml:space="preserve"> Total volume of total non-GCIP financing mobilised as a result of GCIP interventions (£)</t>
    </r>
  </si>
  <si>
    <t>Public finance</t>
  </si>
  <si>
    <t>DOC Ghana</t>
  </si>
  <si>
    <t>Ghana</t>
  </si>
  <si>
    <t>DOC GH.P1.03 Urban</t>
  </si>
  <si>
    <t>£12M grant from DANIDA as a result of the Wa water project feasibility study completed by GCIEP (DKK100M)</t>
  </si>
  <si>
    <t>Achieved</t>
  </si>
  <si>
    <r>
      <rPr>
        <b/>
        <sz val="9.5"/>
        <color rgb="FF000000"/>
        <rFont val="Arial"/>
      </rPr>
      <t>OUTCOME INDICATOR 1.1:</t>
    </r>
    <r>
      <rPr>
        <sz val="9.5"/>
        <color rgb="FF000000"/>
        <rFont val="Arial"/>
      </rPr>
      <t xml:space="preserve"> Total volume of total non-GCIP financing mobilised as a result of GCIP interventions (£)</t>
    </r>
  </si>
  <si>
    <t>DOC GH.P2.01 Urban development project preparation support</t>
  </si>
  <si>
    <t>£120M Sekondi-Takoradi Metropolitan Area (STMA) project</t>
  </si>
  <si>
    <t>Target</t>
  </si>
  <si>
    <t>TO</t>
  </si>
  <si>
    <t>Zambia</t>
  </si>
  <si>
    <t>TO Zambia Legal Get FiT</t>
  </si>
  <si>
    <t>£150 million (GetFiT- legal support for the financing of 120 MW for 6 solar projects in Zambia)</t>
  </si>
  <si>
    <r>
      <rPr>
        <b/>
        <sz val="9.5"/>
        <color rgb="FF000000"/>
        <rFont val="Arial"/>
        <family val="2"/>
      </rPr>
      <t xml:space="preserve">OUTCOME 2: </t>
    </r>
    <r>
      <rPr>
        <sz val="9.5"/>
        <color rgb="FF000000"/>
        <rFont val="Arial"/>
        <family val="2"/>
      </rPr>
      <t>GCIEP TA contributed to a stronger enabling environment in FCDO partner countries for the provision of climate resilient&amp;inclusive infrastructure services</t>
    </r>
  </si>
  <si>
    <r>
      <rPr>
        <b/>
        <sz val="9.5"/>
        <color rgb="FF000000"/>
        <rFont val="Arial"/>
        <family val="2"/>
      </rPr>
      <t xml:space="preserve">OUTCOME INDICATOR 2.1 APPROVAL: </t>
    </r>
    <r>
      <rPr>
        <sz val="9.5"/>
        <color rgb="FF000000"/>
        <rFont val="Arial"/>
        <family val="2"/>
      </rPr>
      <t xml:space="preserve">
No. of  approved  policies / regulations / strategies / roadmaps / frameworks / institutional structures at FCDO partner countries supported by GCIEP TA </t>
    </r>
  </si>
  <si>
    <t>A. Strategy &amp; Planning</t>
  </si>
  <si>
    <t>M&amp;E Plan to monitor implementation of the national urban policy approved  (Phase 1)</t>
  </si>
  <si>
    <t>Related to WS3a Urban baseline and M&amp;E framework for new urban policy</t>
  </si>
  <si>
    <t>B. Legal &amp; Regulatory Framework</t>
  </si>
  <si>
    <t>DOC Mozambique</t>
  </si>
  <si>
    <t>Mozambique</t>
  </si>
  <si>
    <t>DOC MZ.P1.01 Sustainable finance</t>
  </si>
  <si>
    <t>National Climate Finance Strategy and Roadmap approved by Council of Ministers (Phase 1)</t>
  </si>
  <si>
    <t>Achieved (moved from IO 3.1)</t>
  </si>
  <si>
    <r>
      <rPr>
        <b/>
        <sz val="9.5"/>
        <color rgb="FF000000"/>
        <rFont val="Arial"/>
      </rPr>
      <t xml:space="preserve">OUTCOME 2: </t>
    </r>
    <r>
      <rPr>
        <sz val="9.5"/>
        <color rgb="FF000000"/>
        <rFont val="Arial"/>
      </rPr>
      <t>GCIEP TA contributed to a stronger enabling environment in FCDO partner countries for the provision of climate resilient&amp;inclusive infrastructure services</t>
    </r>
  </si>
  <si>
    <t>D. Institutional capacity &amp; governance</t>
  </si>
  <si>
    <t>DOC MZ.P1.02 Pemba urban development</t>
  </si>
  <si>
    <t>Urban Municipal Observatory in Pemba launched and operational (Phase 1)</t>
  </si>
  <si>
    <t>DOC MZ.P1.03 Beira urban development</t>
  </si>
  <si>
    <t>Urban detail plan to inform urban planning in the Mucurungo Miquejo area approved by the Municipal Assembly  (Phase 1)</t>
  </si>
  <si>
    <t>DOC MZ.P1.04 Nacala urban development</t>
  </si>
  <si>
    <t>Nacala Urban Structured Plan informing urban planning approved by the Municipal Assembly (Phase 1)</t>
  </si>
  <si>
    <t>DOC Zambia</t>
  </si>
  <si>
    <t>DOC ZM.P1.01 Energy</t>
  </si>
  <si>
    <t>A one-stop service for energy sector to streamline multiple approval energy-related processes into a single, integrated workflow is further-improved (Phase 1)</t>
  </si>
  <si>
    <t>Analysis to Power Sector Incentives informing a new tax incentive regime for independent power producers approved by the Office for Promoting Private Power Investment 
(Phase 1)</t>
  </si>
  <si>
    <t>Related to WS5 Energy Sector Financial Sustainability</t>
  </si>
  <si>
    <t>DOC Indonesia</t>
  </si>
  <si>
    <t>Indonesia</t>
  </si>
  <si>
    <t>DOC ID.P1.02 Surabaya</t>
  </si>
  <si>
    <t>Flood management practices: Flood Risk Assessments report for Surabaya approved by  city government (Phase 1)</t>
  </si>
  <si>
    <t>Related to WS4 Support to Surabaya on Flood Risk Assessments</t>
  </si>
  <si>
    <t>Flood management practices: Flood Risk Assessments report for Denpasar approved by  city government (Phase 1)</t>
  </si>
  <si>
    <t>DOC MZ.P2.04 Climate Finance</t>
  </si>
  <si>
    <t>Participatory Group and Technical Council group established and operational to support the Implementation of the National Sustainable FInance strategy in Mozambique</t>
  </si>
  <si>
    <t>C. Financing Mechanisms</t>
  </si>
  <si>
    <t>DOC MZ.P2.03 Cities &amp; investment</t>
  </si>
  <si>
    <t xml:space="preserve">Medium-term Debt Management Strategy to improve the Municipality's financial health endorsed by the Pemba Municipal Assembly </t>
  </si>
  <si>
    <t>120 MW for 6 solar projects: Implementation Agreements and Long-term liquidity mechanism approved by lenders and the government of Zambia(Get Fit Zambia)</t>
  </si>
  <si>
    <t>INTERMEDIATE OUTCOME 3: Influencing and collaboration. Uptake of relevant knowledge and evidence generated by GCIP and/or its delivery partners by FCDO partner governments as well as ecosystem players leading to behavioural changes and changes in practices leading to improved provision and management of infrastructure and urban services</t>
  </si>
  <si>
    <r>
      <rPr>
        <b/>
        <sz val="9.5"/>
        <color rgb="FF000000"/>
        <rFont val="Arial"/>
        <family val="2"/>
      </rPr>
      <t>INTERMEDIATE OUTCOME INDICATOR 3.1</t>
    </r>
    <r>
      <rPr>
        <sz val="9.5"/>
        <color rgb="FF000000"/>
        <rFont val="Arial"/>
        <family val="2"/>
      </rPr>
      <t xml:space="preserve"> INFORMING DECISION MAKING: Number of potential policies / regulations / strategies / roadmaps / frameworks / institutional structures at FCDO partner countries that have been informed with GCIEP TA.</t>
    </r>
  </si>
  <si>
    <t>DOC Philippines</t>
  </si>
  <si>
    <t>Philippines</t>
  </si>
  <si>
    <t>DOC PH.P1.02 TOD</t>
  </si>
  <si>
    <t>PH02 TOD﻿ WS1: Proof of Concept TOD Implementation framework accepted by Philippines DOTr</t>
  </si>
  <si>
    <t>TBC</t>
  </si>
  <si>
    <t>CI led  -Phase 1</t>
  </si>
  <si>
    <r>
      <rPr>
        <b/>
        <sz val="9.5"/>
        <color rgb="FF000000"/>
        <rFont val="Arial"/>
        <family val="2"/>
      </rPr>
      <t>OUTCOME 2</t>
    </r>
    <r>
      <rPr>
        <sz val="9.5"/>
        <color rgb="FF000000"/>
        <rFont val="Arial"/>
        <family val="2"/>
      </rPr>
      <t>: GCIEP TA contributed to a stronger enabling environment in FCDO partner countries for the provision of climate resilient&amp;inclusive infrastructure services</t>
    </r>
  </si>
  <si>
    <t>INTERMEDIATE OUTCOME INDICATOR 3.1 INFORMING DECISION MAKING: Number of potential policies / regulations / strategies / roadmaps / frameworks / institutional structures at FCDO partner countries that have been informed with GCIEP TA.</t>
  </si>
  <si>
    <t>PH02 TOD WS2: Senate DepEd site pilot study - TOD masterplan accepted by Philippines DOTr and DepEd</t>
  </si>
  <si>
    <t>TfL led Phase 1</t>
  </si>
  <si>
    <r>
      <rPr>
        <b/>
        <sz val="9.5"/>
        <color rgb="FF000000"/>
        <rFont val="Arial"/>
        <family val="2"/>
      </rPr>
      <t>OUTCOME INDICATOR 2.3 ADOPTION:</t>
    </r>
    <r>
      <rPr>
        <sz val="9.5"/>
        <color rgb="FF000000"/>
        <rFont val="Arial"/>
        <family val="2"/>
      </rPr>
      <t xml:space="preserve"> Number of GCIEP supported policies / regulations / strategies / roadmaps / frameworks / institutional structures adopted as evidence of GCIEP legacy / sustainability in GCIP supported entities (sustainability)</t>
    </r>
  </si>
  <si>
    <t>DOC GH.P1.02 Energy</t>
  </si>
  <si>
    <t>Energy planning: DIgSILENT Power Factory software adopted by GRIDCo following the 10-day training provided by GCIEP (GRIDCo spent ~£250K to acquire the software) (Phase 1)</t>
  </si>
  <si>
    <t>Not anticipated as potential target</t>
  </si>
  <si>
    <t xml:space="preserve">EU-funded Ghana Urban Observatory: Risk and hazard screening report and risk maps for each of the 9 cities designed and operationalised </t>
  </si>
  <si>
    <t>DOC ID.P1.01 Bappenas project planning</t>
  </si>
  <si>
    <t>Project Funding and Financing Options Framework version 1 adopted by Bappenas (Phase 1)</t>
  </si>
  <si>
    <t>DOC Vietnam</t>
  </si>
  <si>
    <t>Vietnam</t>
  </si>
  <si>
    <t>DOC VN.P1.02 TOD</t>
  </si>
  <si>
    <t>HCMC Transport Oriented Development (TOD) Resolution nº 38 guiding implementation of Article 6 of National Assembly's Resolution 188 related to TOD development was passed by the HCMC People's Council (August 2025)</t>
  </si>
  <si>
    <t>Achieved earlier than expected. 
Moved from Intermediate Outcome 3.1 as per GCIEP inputs adopted by the regulators to approve resolutions</t>
  </si>
  <si>
    <t>Hanoi TOD Resolution 15 was passed by the Hanoi City People's Council (November 2025) (including also GCIEP inputs to former Resolution 16 which has now been integrated under Resolution 15)</t>
  </si>
  <si>
    <t xml:space="preserve">Operational Web-based Climate Finance Dashboard with integrated information  </t>
  </si>
  <si>
    <t>DOC ID.P2.01 Bappenas</t>
  </si>
  <si>
    <t>Project Funding and Financing Options Framework version 2 adopted by Bappenas deputy of Development financing and investment</t>
  </si>
  <si>
    <t>DOC VN.P2.01 TOD&amp;BIM</t>
  </si>
  <si>
    <t xml:space="preserve">Resolution on Land Value Capture (LVC) financing mechanisms for HCMC passed by the HCMC People's Council </t>
  </si>
  <si>
    <r>
      <rPr>
        <b/>
        <sz val="9.5"/>
        <color theme="1"/>
        <rFont val="Arial"/>
        <family val="2"/>
      </rPr>
      <t>INTERMEDIATE OUTCOME 1:</t>
    </r>
    <r>
      <rPr>
        <sz val="9.5"/>
        <color theme="1"/>
        <rFont val="Arial"/>
        <family val="2"/>
      </rPr>
      <t xml:space="preserve"> GCIEP DOC programmes are effectively delivered to be of a high-quality based on learning contributing towards improving the enabling environment and project pipeline for infrastructure investment and economic development </t>
    </r>
  </si>
  <si>
    <r>
      <rPr>
        <b/>
        <sz val="9.5"/>
        <color theme="1"/>
        <rFont val="Arial"/>
        <family val="2"/>
      </rPr>
      <t xml:space="preserve">INTERMEDIATE OUTCOME INDICATOR 1.2: </t>
    </r>
    <r>
      <rPr>
        <sz val="9.5"/>
        <color theme="1"/>
        <rFont val="Arial"/>
        <family val="2"/>
      </rPr>
      <t>Number of GCIEP supported high quality, potentially bankable urban and/or infrastructure projects are identified, prioritised, sequenced or developed (includes signposting stage of the infrastructure development cycle)</t>
    </r>
  </si>
  <si>
    <t>II. Project Specific support</t>
  </si>
  <si>
    <t>DOC Ethiopia</t>
  </si>
  <si>
    <t>Ethiopia</t>
  </si>
  <si>
    <t>DOC ET.P2.02 Energy</t>
  </si>
  <si>
    <t>Use case for an identified intervention for Smart Grid Optimisation (SGO) reviewed/accepted by Ethiopian Electric Utility (EEU) / Ethiopian Electric Power (EEP)</t>
  </si>
  <si>
    <r>
      <rPr>
        <b/>
        <sz val="9.5"/>
        <color theme="1"/>
        <rFont val="Arial"/>
        <family val="2"/>
      </rPr>
      <t>INTERMEDIATE OUTCOME 1</t>
    </r>
    <r>
      <rPr>
        <sz val="9.5"/>
        <color theme="1"/>
        <rFont val="Arial"/>
        <family val="2"/>
      </rPr>
      <t xml:space="preserve">: GCIEP DOC programmes are effectively delivered to be of a high-quality based on learning contributing towards improving the enabling environment and project pipeline for infrastructure investment and economic development </t>
    </r>
  </si>
  <si>
    <t>Use case for an identified Distributed Renewable Energy (DRE) focused initiative including viability of accessing carbon market revenues reviewed/accepted by Ministry of Water and Energy (MoWE)</t>
  </si>
  <si>
    <r>
      <rPr>
        <b/>
        <sz val="9.5"/>
        <color theme="1"/>
        <rFont val="Arial"/>
        <family val="2"/>
      </rPr>
      <t xml:space="preserve">INTERMEDIATE OUTCOME 1: </t>
    </r>
    <r>
      <rPr>
        <sz val="9.5"/>
        <color theme="1"/>
        <rFont val="Arial"/>
        <family val="2"/>
      </rPr>
      <t xml:space="preserve">GCIEP DOC programmes are effectively delivered to be of a high-quality based on learning contributing towards improving the enabling environment and project pipeline for infrastructure investment and economic development </t>
    </r>
  </si>
  <si>
    <t>I. Project pipeline</t>
  </si>
  <si>
    <t>Pipeline of 100 VRE projects developed from GridCo and the Energy Commission list of projects</t>
  </si>
  <si>
    <t>DOC GH.P1.01 Climate finance</t>
  </si>
  <si>
    <t>Project Preparation Facility (PPF): feasibility study accepted by FCDO</t>
  </si>
  <si>
    <t>12,500m2 biogas plant (DasBiogas and Accra Metropolitan Assembly); 75 MW  wind power in Keta Municipality (VRA Ghana); 5,000 capacity student complex at Kwame Nkrumah Univ. of Science and Technology in Kumasi (Nilex): Three scoping Briefing notes  for project preparation to feed into the PPF accepted by FCDO</t>
  </si>
  <si>
    <t>Akuse Floating PV Plant: Pre-Feasibility study accepted by GRIDCo</t>
  </si>
  <si>
    <t>Sawla PV Plant: Pre-Feasibility study accepted by GRIDCo</t>
  </si>
  <si>
    <t>Wa Water: Feasibility study accepted by DANIDA and Gvt of Ghana</t>
  </si>
  <si>
    <t>Related to WS1: Water security and access to water services for vulnerable urban communities in Wa</t>
  </si>
  <si>
    <t>DOC GH.P2.03 Climate Finance</t>
  </si>
  <si>
    <t>DBG Climate Finance Faciliy: Action plan on how to operationalise the facility reviewed/accepted by DBG</t>
  </si>
  <si>
    <t>FSD-Africa PPF: Summary report on future financial sustainability for the PPF and pipeline development reviewed/accepted by FSD Africa</t>
  </si>
  <si>
    <t xml:space="preserve">Sekondi-Takoradi Metropolitan Area (STMA) project: detailed Feasibility report accepted by Department of Urban Roads/Ministry of Roads and Highways and the Ghana Hydrological Authority/Ministry of Works, Housing, and Water Resources </t>
  </si>
  <si>
    <t>As per additional request from donors at the end of Phase 1, the original target has been moved and linked to Phase 2</t>
  </si>
  <si>
    <t>Climate smart fecal sludge treatment plant (FSTP) project in 5 cities: revised Feasibility report accepted by Ministry of Local Government, Chieftaincy and Religious Affairs</t>
  </si>
  <si>
    <t>DOC GH.P2.02 Energy</t>
  </si>
  <si>
    <t>Akuse Floating PV Plant: Pre-Feasibility study report completed and accepted by Volta River Authority (VRA)</t>
  </si>
  <si>
    <t>GCF country programme report for MoZ, an GCF requirement to be able to access TA funds and put forward project proposals reviewed/acccepted by the CFU</t>
  </si>
  <si>
    <t>GCF multi-year readiness proposal to allow CFU access TA funding for project development reviewed/accepted by the CFU</t>
  </si>
  <si>
    <t xml:space="preserve">Portfolio of investments reviewed/accepted by the Pemba Muncipality </t>
  </si>
  <si>
    <t>Green Energy project : Strategic Outline business case (SOBC) reviewed/accepted by the Municipality</t>
  </si>
  <si>
    <t xml:space="preserve">Green Urban Park project: SOBC reviewed/accepted by the Municipality </t>
  </si>
  <si>
    <t xml:space="preserve">Bypass Green Road project: Concept Note reviewed/accepted by the Muncipality </t>
  </si>
  <si>
    <t>Miramar park project: Business Case reviewed/accepted by the Muncipality</t>
  </si>
  <si>
    <t>Triangulo Basin project in Nacala: Prefeasibility report reviewed/accepted by the Muncipality</t>
  </si>
  <si>
    <t>Nacala public space: Strategic Outline Business Case reviewed/accepted by the Muncipality</t>
  </si>
  <si>
    <t>Prioritised renewable energy pipeline of 40 solar projects based on GCIEP analysis reviewed/acccepted by Office for Promoting Private Power Investment</t>
  </si>
  <si>
    <t>Related to WS1 Fast Track Procurement. 
Anticipated as target for Y3 but achieved during Y2 therefore the target section of this indicator under Y3 shows this as target but the achievement is under Y2.</t>
  </si>
  <si>
    <t>DOC ZM.P2.01 Procurement &amp; Open Access</t>
  </si>
  <si>
    <t xml:space="preserve">100 MW suite of solar projects: Tender Documentation (RfP) aligned with RELM  reviewed/acccepted by the Gvt of Zambia  </t>
  </si>
  <si>
    <t>DOC ID.P2.02 East Java Transport</t>
  </si>
  <si>
    <t xml:space="preserve">Advancing Urban Rail Transport System (URTS): Project Development Plan completed and accepted by East Java Provincial Governement </t>
  </si>
  <si>
    <t>Related to WS1</t>
  </si>
  <si>
    <t>DOC PH.P1.01 Water</t>
  </si>
  <si>
    <t>Baguio Water Bulk supply Project: Feasibility Study accepted (as per MoU, accepted = written approval from the Baguio City Council as well as approval from the Water board of directors)</t>
  </si>
  <si>
    <t>DOC PH.P2.01 Water</t>
  </si>
  <si>
    <t>Baguio Water Bulk supply PPP support: Options for Project Structuring and Financial Models accepted by Baguio City</t>
  </si>
  <si>
    <t>Feasibility Study (FS) - a viable/deliverable scheme developed to balance key stakeholder requirements and comply with NEDA Board ICC Guidelines</t>
  </si>
  <si>
    <t>Approval of the FS scheme by landowner Department of Education (DepEd) and key stakeholder Department of Transportation (DOTr)</t>
  </si>
  <si>
    <r>
      <rPr>
        <b/>
        <sz val="9.5"/>
        <color theme="1"/>
        <rFont val="Arial"/>
        <family val="2"/>
      </rPr>
      <t xml:space="preserve">INTERMEDIATE OUTCOME 2: </t>
    </r>
    <r>
      <rPr>
        <sz val="9.5"/>
        <color theme="1"/>
        <rFont val="Arial"/>
        <family val="2"/>
      </rPr>
      <t xml:space="preserve">GCIEP TO and buy-ins support is successfully contributing to improving the enabling environment and project pipeline for infrastructure investment and economic development </t>
    </r>
  </si>
  <si>
    <r>
      <rPr>
        <b/>
        <sz val="9.5"/>
        <color theme="1"/>
        <rFont val="Arial"/>
        <family val="2"/>
      </rPr>
      <t>INTERMEDIATE OUTCOME INDICATOR 2.1:</t>
    </r>
    <r>
      <rPr>
        <sz val="9.5"/>
        <color theme="1"/>
        <rFont val="Arial"/>
        <family val="2"/>
      </rPr>
      <t xml:space="preserve"> Number of GCIEP supported high quality, potentially bankable urban and/or infrastructure projects are identified, prioritized, sequenced or developed (includes signposting stage of the infrastructure development cycle)</t>
    </r>
  </si>
  <si>
    <t>India</t>
  </si>
  <si>
    <t>TO India Credit Enhancement Platform for climate positive urban infrastructure projects Phase 3</t>
  </si>
  <si>
    <t>NaBFID-aligned project pipeline for waste to energy and waste water sector projects for urban local bodies in Indian cities reviewed/accepted by Post</t>
  </si>
  <si>
    <t>Nepal</t>
  </si>
  <si>
    <t>TO Nepal Lumbini Capital City Master Plan</t>
  </si>
  <si>
    <t>Project prioritisation report capturing the long-list and shortlisted urban development projects for Lumbini province (with 5 brief concept notes) reviewed/accepted by Post (Nepal)</t>
  </si>
  <si>
    <t>South Africa</t>
  </si>
  <si>
    <t>BUY-IN SOUTH AFRICA: Strategic &amp; Special Delivery Unit (SSDU) Initiation Phase: The Department of Public Works and Infrastructure (DPWI) of Government of South Africa ​</t>
  </si>
  <si>
    <t>Prioritised project pipeline to revitalise national unused and obsolete public building insfraestructure reviewed/accepted by Post/DPWI</t>
  </si>
  <si>
    <t>Mauritius</t>
  </si>
  <si>
    <t>TO Mauritius Developing TOR for FS for 100MW Offshore Wind</t>
  </si>
  <si>
    <t>Offshore wind project: ToR for feasibility study reviewed/accepted by Post / GoM</t>
  </si>
  <si>
    <t>TO Indonesia Feasibility Study Surabaya Mass Urban transit infrastructure</t>
  </si>
  <si>
    <t>Surabaya urban mass transit feasibility study reviewed/accepted by Post /client</t>
  </si>
  <si>
    <t>Cambodia</t>
  </si>
  <si>
    <t>BUY-IN Cambodia Feasibility Study for a Green Special Economic Zone in Cambodia</t>
  </si>
  <si>
    <t>Green Special Economic Zone Concept master plan for ~174hectare project site reviewed/accepted by Post</t>
  </si>
  <si>
    <t>DRC</t>
  </si>
  <si>
    <t>BUY-IN DRC UK support to high-impact infrastructure and urban projects in DRC</t>
  </si>
  <si>
    <t>Solid Waste Management: Technical design for future pre-collection platform, payment systems and sorting centre in Kinshasa reviewed/accepted b Post, ANAT &amp; CDUK</t>
  </si>
  <si>
    <t>Urban Resilience and Drainage: Technical design for THIMO-based desilting operations in Kinshasa reviewed/accepted by Post / ANAT &amp; CDUK</t>
  </si>
  <si>
    <t>Transport and Mobility: Technical design for a transport project in Kinshasa reviewed/accepted by Post / ANAT &amp; CDUK</t>
  </si>
  <si>
    <r>
      <rPr>
        <b/>
        <sz val="9.5"/>
        <color rgb="FF000000"/>
        <rFont val="Arial"/>
      </rPr>
      <t>INTERMEDIATE OUTCOME INDICATOR 3.1 INFORMING DECISION MAKING:</t>
    </r>
    <r>
      <rPr>
        <sz val="9.5"/>
        <color rgb="FF000000"/>
        <rFont val="Arial"/>
      </rPr>
      <t xml:space="preserve"> Number of potential policies / regulations / strategies / roadmaps / frameworks / institutional structures at FCDO partner countries that have been informed with GCIEP TA.</t>
    </r>
  </si>
  <si>
    <t>DOC ET.P2.01 Secondary Cities</t>
  </si>
  <si>
    <t>Prioritised Investment Program report reviewed/accepted by counterpart</t>
  </si>
  <si>
    <r>
      <rPr>
        <b/>
        <sz val="9.5"/>
        <color rgb="FF000000"/>
        <rFont val="Arial"/>
        <family val="2"/>
      </rPr>
      <t>INTERMEDIATE OUTCOME INDICATOR 3.1 INFORMING DECISION MAKING:</t>
    </r>
    <r>
      <rPr>
        <sz val="9.5"/>
        <color rgb="FF000000"/>
        <rFont val="Arial"/>
        <family val="2"/>
      </rPr>
      <t xml:space="preserve"> Number of potential policies / regulations / strategies / roadmaps / frameworks / institutional structures at FCDO partner countries that have been informed with GCIEP TA.</t>
    </r>
  </si>
  <si>
    <t xml:space="preserve">DOC ET.P2.04 Electrifying Transport </t>
  </si>
  <si>
    <t>Feasible financial product for minibus owners/drivers seeking finance to transition to electric vehicles reviewed/accepted by relevant financial institutions</t>
  </si>
  <si>
    <t xml:space="preserve">Decision-making framework for identifying areas of the grid suitable for VRE interconnection reviewed/accepted by GriDCO (based on GRIDCo pipeline) </t>
  </si>
  <si>
    <t xml:space="preserve">Procurement framework for grid-connected VRES in Ghana reviewed/accepted  by GriDCO </t>
  </si>
  <si>
    <t>Financial and Investment Public Assessment (PEFA &amp; PIMA) concluded to inform municipal financial and investment decision-making</t>
  </si>
  <si>
    <t xml:space="preserve">INTERMEDIATE OUTCOME 2: GCIEP TO and buy-ins support is successfully contributing to improving the enabling environment and project pipeline for infrastructure investment and economic development </t>
  </si>
  <si>
    <t xml:space="preserve">OUTCOME INDICATOR 2.1 APPROVAL: 
No. of  approved  policies / regulations / strategies / roadmaps / frameworks / institutional structures at FCDO partner countries supported by GCIEP TA </t>
  </si>
  <si>
    <t>Detailed design plans to inform urban planning in Metula and Maringhana areas in Pemba reviewed/accepted by the Muncipality</t>
  </si>
  <si>
    <t>Strategic approach on O&amp;M for Coastal Protection to suppport communities improve coastral protecion infrastructure  reviewed/accepted by the Municipality</t>
  </si>
  <si>
    <t xml:space="preserve">Manual for Community Evacuation Planning in Case of Cyclones and Floods for Beira Municipality eviewed/accepted by the Municipality </t>
  </si>
  <si>
    <t>DOC MZ.P2.01 Land management</t>
  </si>
  <si>
    <t>Municipal cadastre scaling strategy to enhance Nacala land management is reviewed/accepted by the Municipality</t>
  </si>
  <si>
    <t xml:space="preserve">Municipal cadastre scaling strategy to enhance Pemba land management is reviewed/accepted by the Municipality  </t>
  </si>
  <si>
    <t xml:space="preserve">Digital cadastre piloted in Nacala selected areas </t>
  </si>
  <si>
    <t xml:space="preserve">Digital cadastre piloted in Pemba selected areas </t>
  </si>
  <si>
    <t>DOC MZ.P2.02 Climate Resilience (Beira)</t>
  </si>
  <si>
    <t>Note on how training could be replicated in other disaster-prone coastal cities in Mozambique accepted/reviewed by CMB</t>
  </si>
  <si>
    <t xml:space="preserve">Municipal physical asset register piloted in selected areas (Pemba) </t>
  </si>
  <si>
    <t xml:space="preserve">100 MW suite of solar projects: Recommended Legal Risk Allocation Structure for solar power accepted/reviewed by the Office for Promoting Private Power Investment  </t>
  </si>
  <si>
    <t>Related to WS1 Fast Track Procurement</t>
  </si>
  <si>
    <t>100 MW suite of solar projects: Fast track procurement approach recommendations for solar projects (including detail on RfP structure, content, adjudication process, and credit support structure) reviewed/accepted by the MoE</t>
  </si>
  <si>
    <t xml:space="preserve">Recommended Policy, Legal, and Institutional framework for energy procurement to inform public procurement reviewed/accepted by FCDO Zambia and submitted to the Ministry of Energy </t>
  </si>
  <si>
    <t>Related to WS3 Policy, Institutional and Legal Environment</t>
  </si>
  <si>
    <t>Final recommendation of procurement process reviewed/accepted by Permanent Secretary at the Ministry of Energy</t>
  </si>
  <si>
    <t>Related to WS4 Functional Procurement Process</t>
  </si>
  <si>
    <t xml:space="preserve">Report on governance structure, seed funding, and key roles for the establishment of new procurement office reviewed/accepted by MoE </t>
  </si>
  <si>
    <t xml:space="preserve">Electricity bill: Inputs in the bill in relation to the public service trader reviewed/accepted by MoE  </t>
  </si>
  <si>
    <t>Report on model that unbundles ZESCOs costs to inform open access reviewed/accepted by ZESCO</t>
  </si>
  <si>
    <t>DOC ZM.P2.02 Financing, Transmission &amp; Sector</t>
  </si>
  <si>
    <t>Pitch Decks to inform South African banks and other capital providers interested in Zambia’s power sector reviewed/accepted by ZESCO </t>
  </si>
  <si>
    <t>Priority Transmission Development Report to 2035 reviewed/accepted by ZESCO</t>
  </si>
  <si>
    <t>Transmission Financing Report and Recommendations reviewed/accepted by ZESCO</t>
  </si>
  <si>
    <t>PSN Criteria and dashboard for determining National Strategic Projects (PSNs) reviewed/accepted</t>
  </si>
  <si>
    <t>Related to WS1 Support to Bappenas on Prioritisation and Financing of Projects</t>
  </si>
  <si>
    <t>Standarised SUMP appraisal framework with accompanying Governance and Operations Manual accepted by Bappenas following pilot application with Surabaya provincial level governement &amp; relevant capacity building (Phase 1)</t>
  </si>
  <si>
    <t>Related to WS2 Support to Bappenas on Appraising Projects arising from SUMPs</t>
  </si>
  <si>
    <t>Selected transit line in Gerbangkartosusilo (GKS+): High -level TOD Roadmap reviewed/accepted  by Bappeda East Java Province</t>
  </si>
  <si>
    <t>Related to WS1a Support to Surabaya on TOD Roadmap</t>
  </si>
  <si>
    <t>National Level Legislative Recommendations Report reviewed/accepted by Bappeda East Java Province</t>
  </si>
  <si>
    <t>Related to WS3 Support to Surabaya on Integration Transport Authority</t>
  </si>
  <si>
    <t>Integrated transport authority (ITA) in Gerbangkartasusilo (GKS+): Institutional Roadmap reviewed/accepted by East Java Economic Bureau</t>
  </si>
  <si>
    <t xml:space="preserve">Bappenas financing practices: Innovative Financing Study reviewed/accepted by Bappenas </t>
  </si>
  <si>
    <t>Integrated transport authority (ITA) in GKS+: Input to ITA Business Model Feasibility Study reviewed/accepted by East Java Provincial Government</t>
  </si>
  <si>
    <t>Integrated transport authority (ITA) in GKS+: Draft inventory of issues reviewed/accepted by East Java Provincial Governement</t>
  </si>
  <si>
    <t>Integrated transport authority (ITA) in GKS+: Legal Academic Script reviewed/accepted by East Java Provincial Governement</t>
  </si>
  <si>
    <t>DOC ID.P2.03 Surabaya Drainage</t>
  </si>
  <si>
    <t>Surabaya Sustainable Drainage Master Plan updates for Benowo and Wiyung reviewed/accepted by city government</t>
  </si>
  <si>
    <t>Viability assessment emerging from piloting Regulatory Asset Based (RAB) water tariffs and lifeline pricing in three selected water districts is reviewed/accepted by relevant Local water districts, LWUA, and Department of Environment and Natural Resources (DENR)</t>
  </si>
  <si>
    <t>Four Water Districts with the RAB and Missionary Water Tariff (MWT) frameworks successfully piloted.</t>
  </si>
  <si>
    <t>RAB and MWT water tariffs: Roadmap (policy note with overview of high potential national adoption roadmap) reviewed/accepted by DENR</t>
  </si>
  <si>
    <t>Proof of Concept TOD Implementation framework accepted by Philippines DOTr</t>
  </si>
  <si>
    <t>TfL led</t>
  </si>
  <si>
    <t>Senate DepEd site pilot study - TOD masterplan accepted by Philippines DOTr and DepEd</t>
  </si>
  <si>
    <t>CI led</t>
  </si>
  <si>
    <t>Hanoi: TOD Resolution 16 on urban railways is informed by GCIEP technical expertise - reviewed / accepted by Metro Railway Management Board (MRB) and for submission to Hanoi People's Council for its approval</t>
  </si>
  <si>
    <t>Target obsolete</t>
  </si>
  <si>
    <t>No longer applicable, GCIEP inputs to this were captured under resolution 15</t>
  </si>
  <si>
    <t>Hanoi: TOD Resolution 17 on financing mechanisms is informed by GCIEP technical expertise - reviewed / accepted by Metro Railway Management Board (MRB) and for submissio nto Hanoi People's Council for its approval</t>
  </si>
  <si>
    <t>Target relevant to Phase 1 &amp; 2</t>
  </si>
  <si>
    <t>HCMC: TOD Resolution guiding the implementation of Article 9 of National Assembly's Resolution 188 related to TOD development as a result of GCIEP support is reviewed/accepted by Department of Construction / Department of Planning and Architecture and submitted to HCMC People's Council for its approval</t>
  </si>
  <si>
    <t>Hanoi:Strategic framework for structuring TOD projects reviewed/accepted by MRB</t>
  </si>
  <si>
    <t xml:space="preserve">Hanoi: TOD financing mechanisms and recommendations (to inform final inputs on resolution 17) reviewed/accepted by MRB </t>
  </si>
  <si>
    <t>HCMC: Strategic framework for structuring TOD projects  reviewed/accepted by Department of Construction / Department of Planning and Architecture (DPA)</t>
  </si>
  <si>
    <t>HCMC: TOD financing mechanisms and recommendations (to inform final inputs on TOD financing resolution) reviewed/accepted by DPA</t>
  </si>
  <si>
    <t xml:space="preserve">HCMC: TOD Technical Guidelines to support in the implementation reviewed/accepted by HCMC Department of Constructuion / Department of Planning and Architecture </t>
  </si>
  <si>
    <t>1. Detailed handbook with concept note template to operationalise the Project Support Facility reviewed/accepted by Post (CEP, India)</t>
  </si>
  <si>
    <t>Tanzania</t>
  </si>
  <si>
    <t>TO Tanzania Greening and enhancing accessibility of Tanzania’s public bus systems</t>
  </si>
  <si>
    <t>2. Options Analysis to inform the development of the National E-mobility Strategy reviewed/accepted by Post / Ministry of Transport (Public bus, Tanzania)</t>
  </si>
  <si>
    <t>TO Tanzania Climate Resilience of the Port of Dar es Salaam Phase 2</t>
  </si>
  <si>
    <t>3. Climate Adaptation Strategy and Roadmap for Dar es Salaam Port reviewed/accepted by Post / Tanzania Port Authority (Dar es Salaam  Port, Tanzania)</t>
  </si>
  <si>
    <t>Sierra Leone</t>
  </si>
  <si>
    <t>TO Sierra Leone Strengthening the commercial framework for grid-scale power procurement</t>
  </si>
  <si>
    <t>10. Standard PPA template (solar and BESS) accepted by Electricity Generation and Transmission Compan (Commercial framework for grid-scale power procurement, Sierra Leone)</t>
  </si>
  <si>
    <t>4. Lumbini City Master plan reviewed/accepted by Post (Lumbini, Nepal)</t>
  </si>
  <si>
    <t>Sri Lanka</t>
  </si>
  <si>
    <t>TO Sri Lanka Creating the enabling environment for sustainable public transport in Colombo</t>
  </si>
  <si>
    <t>6. Briefing Note to inform Electric Bus Infrastructure and Operations for Public Transport in Colombo reviewed/accepted by Post / UNDP (Sri Lanka)</t>
  </si>
  <si>
    <t>7. Action Plan to operationalise the World Bank 5-phase roadmap in Colombo reviewed/accepted by Post / Ministry of Transport (Sri Lanka)</t>
  </si>
  <si>
    <t>Zimbabwe</t>
  </si>
  <si>
    <t>TO Zimbabwe Developing a Model Mini-Grid Policy Framework</t>
  </si>
  <si>
    <t>8. Model policy framework for solar mini-grid development in Zimbabwe reviewed/accepted by Post / government (Zimbabwe)</t>
  </si>
  <si>
    <t>Solomon Islands</t>
  </si>
  <si>
    <t xml:space="preserve">TO Solomon Island - Support to the Establishment of an Independent Electricity Regulator (IER)  </t>
  </si>
  <si>
    <t>5. Proposed amendments to the Electricity Act, and proposals for primary legislation to establish regulator reviewed/accepted in Solomon Islands by Post / Ministry of Mines, Energy and Rural Electrification (MMERE) (Solomon Islands)</t>
  </si>
  <si>
    <t>TO Sierra Leone Extending EDSA Revenue Protection Pilot</t>
  </si>
  <si>
    <t>9. Final Technical Report to inform a revenue protection pilot to reduce energy distribution loses in Districts 79 and 81 of Southern Province, Sierra Leone reviewed/accepted by Post / Electricity Distribution and Supply Authority (Revenue protection pilot, Sierra Leone)</t>
  </si>
  <si>
    <t>Senegal</t>
  </si>
  <si>
    <t>TO Senegal UK Support to Senegal's JETP</t>
  </si>
  <si>
    <t>11. M&amp;E system for the Just Energy Transition Partnership (JET-P) of Senegal reviewed/accepted by JET-P Unit (Senegal)</t>
  </si>
  <si>
    <t xml:space="preserve">Kyrgyzstan </t>
  </si>
  <si>
    <t>TO Kyrgyzstan Review of legal framework</t>
  </si>
  <si>
    <t xml:space="preserve">12.Financial model reviewed/accepted by Post (Kyrgyzstan) </t>
  </si>
  <si>
    <t>Mexico</t>
  </si>
  <si>
    <t xml:space="preserve">TO Mexico: Supporting the Development of Mexico’s Regulatory and Policy Agenda on Renewable Hydrogen </t>
  </si>
  <si>
    <t xml:space="preserve">13. Renewable Hydrogen Analytical Options Pack reviewed/accepted by Post / SENER for consideration and refinement (Mexico) </t>
  </si>
  <si>
    <t>14.Strategic plan  with three-year overview and first-year business plan to operationalise the Strategic and Special Delivery Unit (SSDU) from the Department of Public Works and Infrastructure of the Gvt of South Africa reviewed/accepted to the DBT/ FCDO and DPWI (South Africa)</t>
  </si>
  <si>
    <t>15. Prioritisation framework for project inclusion to be used by the SSDU from the Department of Public Works and Infrastructure of the Gvt of South Africa reviewed/accepted by Post / DPWI (SSDU, South Africa)</t>
  </si>
  <si>
    <t>BUY-IN ZAMBIA Assssment of the Power Sector infrastructure requirements to enable demand growth in critical minerals</t>
  </si>
  <si>
    <t>16.Comparative analysis of commercial models to help transmission projects realise demand growth in critical minerals reviewed/accepted by Post (Zambia)</t>
  </si>
  <si>
    <t>17.Solid Waste Management: Governance Framework for municipal waste pre-collection in Kinshasa accepted/reviewed by Post / National Agency for Territorial Development (ANAT), Urban Development Unit of Kinshasa (CDUK) (DRC)</t>
  </si>
  <si>
    <t xml:space="preserve">18. Urban Resilience and Drainage: GIS Coordination Framework in Kinshasa accepted/reviewed by Post / ANAT &amp; CDUK (DRC) </t>
  </si>
  <si>
    <t>19.Transport and Mobility: Traffic management Analysis in Kinshasa reviewed/accepted by Post / ANAT &amp; CDUK (DRC)</t>
  </si>
  <si>
    <t>BUY-IN South Africa Development of PgMO for the office of Premier – GPG Phase 2</t>
  </si>
  <si>
    <t>20. Outputs to operationalise the Programme Management Office (PgMO) office under the Gauteng Provincial Government (GPG) are reviewed/accepted by Post / GPG (PgMO, South Africa)</t>
  </si>
  <si>
    <t>Jordan</t>
  </si>
  <si>
    <t xml:space="preserve">BUY-IN JORDAN </t>
  </si>
  <si>
    <t>21.Risk  Management Facility design to support the Jordan’s National Conveyor Project during its construction and operational phase is reviewed/accepted Post (Jordan)</t>
  </si>
  <si>
    <r>
      <rPr>
        <b/>
        <sz val="9.5"/>
        <color rgb="FF000000"/>
        <rFont val="Arial"/>
      </rPr>
      <t>OUTCOME 2:</t>
    </r>
    <r>
      <rPr>
        <sz val="9.5"/>
        <color rgb="FF000000"/>
        <rFont val="Arial"/>
      </rPr>
      <t xml:space="preserve"> GCIEP TA contributed to a stronger enabling environment in FCDO partner countries for the provision of climate resilient&amp;inclusive infrastructure services</t>
    </r>
  </si>
  <si>
    <r>
      <rPr>
        <b/>
        <sz val="9.5"/>
        <color rgb="FF000000"/>
        <rFont val="Arial"/>
      </rPr>
      <t xml:space="preserve">OUTCOME INDICATOR 2.1 APPROVAL: 
</t>
    </r>
    <r>
      <rPr>
        <sz val="9.5"/>
        <color rgb="FF000000"/>
        <rFont val="Arial"/>
      </rPr>
      <t xml:space="preserve">No. of  approved  policies / regulations / strategies / roadmaps / frameworks / institutional structures at FCDO partner countries supported by GCIEP TA </t>
    </r>
  </si>
  <si>
    <t>Egypt</t>
  </si>
  <si>
    <t>TO Egypt Deepening energy and infrastructure partnerships</t>
  </si>
  <si>
    <t>Wheeling regulations and Renewable Guarantees of Origin approved by Egypt Energy Regulatory Authority</t>
  </si>
  <si>
    <t>Y1Q3</t>
  </si>
  <si>
    <t>TO Mozambique Investment Plan / Strategy for Pemba City</t>
  </si>
  <si>
    <t xml:space="preserve">Pemba Urban Structured Plan approved </t>
  </si>
  <si>
    <t>Y1Q4</t>
  </si>
  <si>
    <t>National Assembly Resolution 188 on urban rail and TOD passed in February 2025</t>
  </si>
  <si>
    <t>Fast track procurement process approved by the Steering Committee, including Ministry of Energy and other stakeholders</t>
  </si>
  <si>
    <t>Y2Q4</t>
  </si>
  <si>
    <t>Ukraine</t>
  </si>
  <si>
    <t>BUY-IN UKEO Ukraine 5CM</t>
  </si>
  <si>
    <t>Cabinet decree passed mandating the use of the 5CM for all infrastructure business cases in the 2025 budget year</t>
  </si>
  <si>
    <r>
      <rPr>
        <b/>
        <sz val="9.5"/>
        <color rgb="FF000000"/>
        <rFont val="Arial"/>
      </rPr>
      <t>INTERMEDIATE OUTCOME 1:</t>
    </r>
    <r>
      <rPr>
        <sz val="9.5"/>
        <color rgb="FF000000"/>
        <rFont val="Arial"/>
      </rPr>
      <t xml:space="preserve"> GCIEP DOC programmes are effectively delivered to be of a high-quality based on learning contributing towards improving the enabling environment and project pipeline for infrastructure investment and economic development </t>
    </r>
  </si>
  <si>
    <r>
      <rPr>
        <b/>
        <sz val="9.5"/>
        <color rgb="FF000000"/>
        <rFont val="Arial"/>
      </rPr>
      <t xml:space="preserve">INTERMEDIATE OUTCOME INDICATOR 1.2: </t>
    </r>
    <r>
      <rPr>
        <sz val="9.5"/>
        <color rgb="FF000000"/>
        <rFont val="Arial"/>
      </rPr>
      <t>Number of GCIEP supported high quality, potentially bankable urban and/or infrastructure projects are identified, prioritised, sequenced or developed (includes signposting stage of the infrastructure development cycle)</t>
    </r>
  </si>
  <si>
    <t>Prioritised renewable energy pipeline of 40 solar projects based on GCIEP analysis reviewed by Office for Promoting Private Power Investment</t>
  </si>
  <si>
    <r>
      <rPr>
        <b/>
        <sz val="9.5"/>
        <color rgb="FF000000"/>
        <rFont val="Arial"/>
      </rPr>
      <t xml:space="preserve">INTERMEDIATE OUTCOME 1: </t>
    </r>
    <r>
      <rPr>
        <sz val="9.5"/>
        <color rgb="FF000000"/>
        <rFont val="Arial"/>
      </rPr>
      <t xml:space="preserve">GCIEP DOC programmes are effectively delivered to be of a high-quality based on learning contributing towards improving the enabling environment and project pipeline for infrastructure investment and economic development </t>
    </r>
  </si>
  <si>
    <t xml:space="preserve">Pipeline of prioritised urban mobility projects arising from the SUMP based on joint analysis with stakeholders through capacity building workshops </t>
  </si>
  <si>
    <t>Related to WS1a Support to Surabaya on Visioning and Project Prioritisation</t>
  </si>
  <si>
    <r>
      <rPr>
        <b/>
        <sz val="9.5"/>
        <color rgb="FF000000"/>
        <rFont val="Arial"/>
      </rPr>
      <t xml:space="preserve">INTERMEDIATE OUTCOME INDICATOR 3.1 INFORMING DECISION MAKING: </t>
    </r>
    <r>
      <rPr>
        <sz val="9.5"/>
        <color rgb="FF000000"/>
        <rFont val="Arial"/>
      </rPr>
      <t>Number of potential policies / regulations / strategies / roadmaps / frameworks / institutional structures at FCDO partner countries that have been informed with GCIEP TA.</t>
    </r>
  </si>
  <si>
    <t xml:space="preserve">Recommended fast track procurement approach accepted/reviewed by MoE </t>
  </si>
  <si>
    <t>PSN Criteria and dashboard for determining National Strategic Projects (PSNs) accepted</t>
  </si>
  <si>
    <t>COUNTRY</t>
  </si>
  <si>
    <r>
      <rPr>
        <b/>
        <sz val="9"/>
        <color theme="1"/>
        <rFont val="Aptos Narrow"/>
        <family val="2"/>
        <scheme val="minor"/>
      </rPr>
      <t>OUTCOME 1</t>
    </r>
    <r>
      <rPr>
        <sz val="9"/>
        <color theme="1"/>
        <rFont val="Aptos Narrow"/>
        <family val="2"/>
        <scheme val="minor"/>
      </rPr>
      <t>: Finance and Investment is leveraged for sustainable and inclusive  infrastructure and the built environment</t>
    </r>
  </si>
  <si>
    <t>OUTCOME INDICATOR 1.1: Total volume of total non-GCIP financing mobilised as a result of GCIP interventions (£)</t>
  </si>
  <si>
    <t>DOC</t>
  </si>
  <si>
    <r>
      <rPr>
        <b/>
        <sz val="9"/>
        <color theme="1"/>
        <rFont val="Aptos Narrow"/>
        <family val="2"/>
        <scheme val="minor"/>
      </rPr>
      <t>OUTCOME 2</t>
    </r>
    <r>
      <rPr>
        <sz val="9"/>
        <color theme="1"/>
        <rFont val="Aptos Narrow"/>
        <family val="2"/>
        <scheme val="minor"/>
      </rPr>
      <t>: GCIEP TA contributed to a stronger enabling environment in FCDO partner countries for the provision of climate resilient&amp;inclusive infrastructure services</t>
    </r>
  </si>
  <si>
    <t>Private finance</t>
  </si>
  <si>
    <t>BUY-IN Indonesia FCIP</t>
  </si>
  <si>
    <r>
      <rPr>
        <b/>
        <sz val="9"/>
        <color theme="1"/>
        <rFont val="Aptos Narrow"/>
        <family val="2"/>
        <scheme val="minor"/>
      </rPr>
      <t xml:space="preserve">INTERMEDIATE OUTCOME 1: </t>
    </r>
    <r>
      <rPr>
        <sz val="9"/>
        <color theme="1"/>
        <rFont val="Aptos Narrow"/>
        <family val="2"/>
        <scheme val="minor"/>
      </rPr>
      <t xml:space="preserve">GCIEP DOC programmes are effectively delivered to be of a high-quality based on learning contributing towards improving the enabling environment and project pipeline for infrastructure investment and economic development </t>
    </r>
  </si>
  <si>
    <t>OUTCOME INDICATOR 2.3 ADOPTION: Number of GCIEP supported policies / regulations / strategies / roadmaps / frameworks / institutional structures adopted as evidence of GCIEP legacy / sustainability in GCIP supported entities (sustainability)</t>
  </si>
  <si>
    <t>BUY-IN</t>
  </si>
  <si>
    <r>
      <rPr>
        <b/>
        <sz val="9"/>
        <color theme="1"/>
        <rFont val="Aptos Narrow"/>
        <family val="2"/>
        <scheme val="minor"/>
      </rPr>
      <t>INTERMEDIATE OUTCOME 2:</t>
    </r>
    <r>
      <rPr>
        <sz val="9"/>
        <color theme="1"/>
        <rFont val="Aptos Narrow"/>
        <family val="2"/>
        <scheme val="minor"/>
      </rPr>
      <t xml:space="preserve"> GCIEP TO and buy-ins support is successfully contributing to improving the enabling environment and project pipeline for infrastructure investment and economic development </t>
    </r>
  </si>
  <si>
    <t>INTERMEDIATE OUTCOME INDICATOR 1.2: Number of GCIEP supported high quality, potentially bankable urban and/or infrastructure projects are identified, prioritised, sequenced or developed (includes signposting stage of the infrastructure development cycle)</t>
  </si>
  <si>
    <t xml:space="preserve">BUY-IN Tanzania DURP </t>
  </si>
  <si>
    <r>
      <rPr>
        <b/>
        <sz val="9"/>
        <color theme="1"/>
        <rFont val="Aptos Narrow"/>
        <family val="2"/>
        <scheme val="minor"/>
      </rPr>
      <t xml:space="preserve">INTERMEDIATE OUTCOME 3: Influencing and collaboration. </t>
    </r>
    <r>
      <rPr>
        <sz val="9"/>
        <color theme="1"/>
        <rFont val="Aptos Narrow"/>
        <family val="2"/>
        <scheme val="minor"/>
      </rPr>
      <t>Uptake of relevant knowledge and evidence generated by GCIP and/or its delivery partners by FCDO partner governments as well as ecosystem players leading to behavioural changes and changes in practices leading to improved provision and management of infrastructure and urban services</t>
    </r>
  </si>
  <si>
    <t>INTERMEDIATE OUTCOME INDICATOR 2.1: Number of GCIEP supported high quality, potentially bankable urban and/or infrastructure projects are identified, prioritized, sequenced or developed (includes signposting stage of the infrastructure development cycle)</t>
  </si>
  <si>
    <t>E. Networks &amp; Partnerships</t>
  </si>
  <si>
    <t>DOC ID.P1.03 OIKN</t>
  </si>
  <si>
    <t>DOC MZ.P2.02 Urban Drainage (Beira)</t>
  </si>
  <si>
    <t xml:space="preserve">DOC PH.P2.02 TOD </t>
  </si>
  <si>
    <t>DOC VN.P1.01 Green Cities</t>
  </si>
  <si>
    <t>DOC ET.P2.03 Digital</t>
  </si>
  <si>
    <t>TO UK-Malaysia Green Transport Dialogue and Project Scoping</t>
  </si>
  <si>
    <t>TO Bangladesh: Improve the management of cities</t>
  </si>
  <si>
    <t>TO Ghana Climate finance infrastructure plan</t>
  </si>
  <si>
    <t>TO Ghana Public infrastructure investment and PPP delivery</t>
  </si>
  <si>
    <t>TO Green Pipeline Scoping Study (Renewable Energy)</t>
  </si>
  <si>
    <t>TO India CEP</t>
  </si>
  <si>
    <t>TO India Develop Green, Resilient and Inclusive Infrastructure Standards for Cities and demonstrate access to climate finance in two pilot cities</t>
  </si>
  <si>
    <t>TO Indonesia Flood Risk Assessment</t>
  </si>
  <si>
    <t>TO Indonesia Joglosemar Mobility Corridor Assessment</t>
  </si>
  <si>
    <t>TO Indonesia Nusantara Outline Business Case Review</t>
  </si>
  <si>
    <t>TO Kenya Waste to Energy</t>
  </si>
  <si>
    <t>TO Nepal Urban feasibility Study</t>
  </si>
  <si>
    <t>TO Philippines investment roundtable</t>
  </si>
  <si>
    <t>TO Rwanda Spatial economic planning and effective monitoring of Land Use Master Plans implementation</t>
  </si>
  <si>
    <t>TO Tanzania Enhancing price tariffs for sustainable energy</t>
  </si>
  <si>
    <t>TO Tanzania Improved Waste Management for strengthening Dar es Salaam Resilience and Adaptive Capacity to Climate Shocks</t>
  </si>
  <si>
    <t>TO Caribbean Resilient Infrastructure Platform (CRIP) Support</t>
  </si>
  <si>
    <t>TO Egypt 5CM</t>
  </si>
  <si>
    <t>TO Egypt Energy Partnerships (phase 2)</t>
  </si>
  <si>
    <t>TO Ethiopia EV</t>
  </si>
  <si>
    <t>TO India CEP (phase 2)</t>
  </si>
  <si>
    <t>TO India Green Guidelines (phase 2)</t>
  </si>
  <si>
    <t xml:space="preserve">TO Indonesia Bali Transport Study </t>
  </si>
  <si>
    <t>TO GCPA</t>
  </si>
  <si>
    <t>TO Indonesia Kota (phase 2)</t>
  </si>
  <si>
    <t>TO Laos Urban Transport</t>
  </si>
  <si>
    <t>TO Ukraine PEA</t>
  </si>
  <si>
    <t>TO Zambia Net Metering</t>
  </si>
  <si>
    <t>TO Kyrgyzstan Financial modelling to inform decision-making on sovereign guarantees for renewable energy PPAs</t>
  </si>
  <si>
    <t>TO Sierra Leone Support to Guma Valley Water Company: Mountain Communities Bulk Water Supply</t>
  </si>
  <si>
    <t>TO Laos Enhancing Urban Transport Management</t>
  </si>
  <si>
    <t>TO Nigeria Unlocking waste to value opportunities for UK and international expertise in Lagos</t>
  </si>
  <si>
    <t>Green Cities and Infrastructure Programme (GCIEP) Y3 Logframe - TO and Buy-In Portfolio (22 January 2026)</t>
  </si>
  <si>
    <t xml:space="preserve"> Outcome Indicator 1.1</t>
  </si>
  <si>
    <t>Year 2 (12m)                
(1 April 24 - 31 March 25)</t>
  </si>
  <si>
    <r>
      <rPr>
        <b/>
        <sz val="10"/>
        <color rgb="FF000000"/>
        <rFont val="Arial"/>
        <family val="2"/>
      </rPr>
      <t>Finance and Investmen</t>
    </r>
    <r>
      <rPr>
        <sz val="10"/>
        <color rgb="FF000000"/>
        <rFont val="Arial"/>
        <family val="2"/>
      </rPr>
      <t xml:space="preserve">t is leveraged for sustainable and inclusive  infrastructure and the built environment
(DOC only and TO - if reported by Post)
</t>
    </r>
    <r>
      <rPr>
        <b/>
        <sz val="10"/>
        <color rgb="FF782170"/>
        <rFont val="Arial"/>
        <family val="2"/>
      </rPr>
      <t>(REPORTED ANNUALLY)</t>
    </r>
  </si>
  <si>
    <t>Total volume of total non-GCIEP financing mobilised as a result of GCIEP interventions (£ )
Disaggregation by: type of funding organisation (Private/Donor/Public -National/Municipal), financing categories (catalysed, facilitated, unlocked, and reallocated)
To track off logframe, GCIEP country programmes where non-FCDO funds have been leveraged downstream</t>
  </si>
  <si>
    <t xml:space="preserve">*GCIEP TA makes a contribution towards facilitating investment into urban economic infrastructure projects and overcoming obstacles to project delivery
*Partner government continued support for: i) pro-poor, inclusive, low carbon and resilient objectives and targeted approaches; and ii) channel private and public investment into urban development and economic infrastructure
* COMMITTED refers to: The financing quantified has already been committed/mobilised by other investors, where GCIEP TA is being used to make the investment “bigger, better or faster." 
</t>
  </si>
  <si>
    <t>£885 million
( £800 million  -CEP of NaBFID in India and $110 million (£85 million) from DURP In Tanzania)</t>
  </si>
  <si>
    <t xml:space="preserve">GCIEP DOC and TO RM databases
Note:   
 £1bn committed is expected to come from: TO Zambia (Get FIT): £150m; and TO Tanzania buy-in  (SWM): $110m); Ghana Water and Transport (EU): EUR 100-130 m; CEP (India)  £800m
</t>
  </si>
  <si>
    <t xml:space="preserve">Volume of public finance mobilised for climate change purposes (£)
(as a result of GCIEP interventions )
(disag by new financing vs reallocated financing)
(ICF KPI 11)
</t>
  </si>
  <si>
    <t xml:space="preserve">GCIEP RM databases and ICF monitoring
ICF KPI  Methodology:
https://assets.publishing.service.gov.uk/media/5b17935be5274a190c1b6f8c/KPI11-Public-finance-Updated-methodology.pdf
</t>
  </si>
  <si>
    <t>Volume of private finance mobilised for climate change purposes (£)
(as a result of GCIEP interventions) 
(ICF KPI 12)</t>
  </si>
  <si>
    <t>GCIEP RM databases and ICF monitoring
ICF KPI  Methodology:
https://assets.publishing.service.gov.uk/media/65e0b9913f6945001d036030/KPI-12-volume-private-finace-mobilised.pdf</t>
  </si>
  <si>
    <r>
      <rPr>
        <b/>
        <sz val="10"/>
        <color rgb="FF000000"/>
        <rFont val="Arial"/>
        <family val="2"/>
      </rPr>
      <t>APPROVAL</t>
    </r>
    <r>
      <rPr>
        <sz val="10"/>
        <color rgb="FF000000"/>
        <rFont val="Arial"/>
        <family val="2"/>
      </rPr>
      <t xml:space="preserve">: Number of  approved  policies/regulations/strategies/roadmaps/frameworks/institutional structures at FCDO partner countries supported by GCIEP TA 
</t>
    </r>
    <r>
      <rPr>
        <i/>
        <sz val="10"/>
        <color rgb="FF000000"/>
        <rFont val="Arial"/>
        <family val="2"/>
      </rPr>
      <t>(disag by Strategy &amp; Planning, Legal &amp; Regulatory Framework, Financing Mechanisms, Institutional capacity &amp; governance, Networks &amp; Partnerships)</t>
    </r>
  </si>
  <si>
    <t>1. Cabinet decree passed mandating the use of the 5CM for all infrastructure business cases in the 2025 budget year (Buy-in Ukraine)</t>
  </si>
  <si>
    <t>1. 120 MW for 6 solar projects: Implementation Agreements and Long-term liquidity mechanism approved by lenders and the government of Zambia(Get Fit Zambia)</t>
  </si>
  <si>
    <r>
      <t xml:space="preserve">* Collaboration with CoE DPs collaboration increase urban and infrastructure effectiveness leading to local adoption and replication
* No material change in government priorities with any political changes in countries that undergo national elections 
* </t>
    </r>
    <r>
      <rPr>
        <b/>
        <sz val="10"/>
        <color rgb="FF000000"/>
        <rFont val="Arial"/>
        <family val="2"/>
      </rPr>
      <t>APPROVAL</t>
    </r>
    <r>
      <rPr>
        <sz val="10"/>
        <color rgb="FF000000"/>
        <rFont val="Arial"/>
        <family val="2"/>
      </rPr>
      <t>:  Formal endorsement of GCIEP supported  policy/regulations/strategies/roadmaps/frameworks/institutional structures at FCDO partner countries by the beneficiary stakeholder (or the appropriate designated authority) 
*</t>
    </r>
    <r>
      <rPr>
        <b/>
        <sz val="10"/>
        <color rgb="FF000000"/>
        <rFont val="Arial"/>
        <family val="2"/>
      </rPr>
      <t>ADOPTION</t>
    </r>
    <r>
      <rPr>
        <sz val="10"/>
        <color rgb="FF000000"/>
        <rFont val="Arial"/>
        <family val="2"/>
      </rPr>
      <t>: The formal embedding and / or implementation of a GCIEP-supported structure, process, methodology or practices by FCDO partner countries, maintaining the core design and function of the original model, through minor contextual adjustments may be made.  
A deliverable is counted either as APPROVED or ADOPTED but not both, except in the case where GCIEP provides continuous to support over time resulting in an evolution from APPROVAL to ADOPTION. In such exceptional cases  policy/regulations/strategies/roadmaps/frameworks/institutional structures  may be reported at both level, usually for different years.</t>
    </r>
  </si>
  <si>
    <t>2 
1.Egypt EERA- improved wheeling regulations (TO Egypt EERA)
2. Pemba MoZ - Urban Structured Plan approved (TO Pemba)</t>
  </si>
  <si>
    <t>1. Cabinet decree passed mandating the use of the 5CM for all infrastructure business cases in the 2025 budget year ( Buy-in Ukraine)</t>
  </si>
  <si>
    <t xml:space="preserve">GCIEP L&amp;C tracking tool, GCIEP K&amp;L documentation 
</t>
  </si>
  <si>
    <r>
      <t xml:space="preserve">ADOPTION: Number of GCIEP supported policies/regulations/strategies/roadmaps/frameworks/institutional structures adopted as evidence of GCIEP legacy / sustainability in GCIEP supported entities (sustainability)
</t>
    </r>
    <r>
      <rPr>
        <i/>
        <sz val="10"/>
        <color rgb="FF000000"/>
        <rFont val="Arial"/>
        <family val="2"/>
      </rPr>
      <t>(disag by Strategy &amp; Planning, Legal &amp; Regulatory Framework, Financing Mechanisms, Institutional capacity &amp; governance, Networks &amp; Partnerships)</t>
    </r>
  </si>
  <si>
    <t xml:space="preserve">GCIEP RM databases and  Intervention Pathways Packages at the intervention level  </t>
  </si>
  <si>
    <r>
      <t xml:space="preserve">High quality </t>
    </r>
    <r>
      <rPr>
        <b/>
        <sz val="10"/>
        <color rgb="FF000000"/>
        <rFont val="Arial"/>
        <family val="2"/>
      </rPr>
      <t>TO and buy-ins support is</t>
    </r>
    <r>
      <rPr>
        <sz val="10"/>
        <color rgb="FF000000"/>
        <rFont val="Arial"/>
        <family val="2"/>
      </rPr>
      <t xml:space="preserve"> successfully contributing to improving the enabling environment and project pipeline for infrastructure investment and economic development
</t>
    </r>
    <r>
      <rPr>
        <b/>
        <sz val="10"/>
        <color theme="8" tint="-0.249977111117893"/>
        <rFont val="Arial"/>
        <family val="2"/>
      </rPr>
      <t>(REPORTED ANNUALLY)</t>
    </r>
  </si>
  <si>
    <r>
      <t xml:space="preserve">Number of GCIEP supported </t>
    </r>
    <r>
      <rPr>
        <b/>
        <sz val="10"/>
        <color rgb="FF000000"/>
        <rFont val="Arial"/>
        <family val="2"/>
      </rPr>
      <t>high quality, potentially bankable urban and/or infrastructure projects</t>
    </r>
    <r>
      <rPr>
        <sz val="10"/>
        <color rgb="FF000000"/>
        <rFont val="Arial"/>
        <family val="2"/>
      </rPr>
      <t xml:space="preserve"> are identified, prioritized, sequenced or developed (includes signposting stage of the infrastructure development cycle)
</t>
    </r>
    <r>
      <rPr>
        <i/>
        <sz val="10"/>
        <color rgb="FF000000"/>
        <rFont val="Arial"/>
        <family val="2"/>
      </rPr>
      <t>DDisaggregated by stage of the infrastructure development cycle: (I) Project pipeline and (II) Project specific support including (a) Planning &amp; preparation (concept note, business cases, (pre) feasibility studies); (b) Financing structuring (project development agreement, investment round tables etc); (c) Commercial and financial close; (d) Procurement; and (e) Implementation</t>
    </r>
  </si>
  <si>
    <r>
      <rPr>
        <b/>
        <sz val="10"/>
        <color rgb="FF000000"/>
        <rFont val="Arial"/>
        <family val="2"/>
      </rPr>
      <t xml:space="preserve">(I) Project pipeline:3
TO 
</t>
    </r>
    <r>
      <rPr>
        <sz val="10"/>
        <color rgb="FF000000"/>
        <rFont val="Arial"/>
        <family val="2"/>
      </rPr>
      <t xml:space="preserve">1.NaBFID-aligned project pipeline for waste to energy and waste water sector projects for urban local bodies in Indian cities reviewed/accepted by Post (India)
2. Project prioritisation report capturing the long-list and shortlisted urban development projects for Lumbini province (with 5 brief concept notes) reviewed/accepted by Post (Nepal)
Buy-In
3.Prioritised project pipeline to revitalise national unused and obsolete public building insfraestructure reviewed/accepted by Post/DPWI (SSDU South Africa)
</t>
    </r>
    <r>
      <rPr>
        <b/>
        <sz val="10"/>
        <color rgb="FF000000"/>
        <rFont val="Arial"/>
        <family val="2"/>
      </rPr>
      <t xml:space="preserve">(II) Project specific support: 6
TO
</t>
    </r>
    <r>
      <rPr>
        <b/>
        <sz val="10"/>
        <rFont val="Arial"/>
        <family val="2"/>
      </rPr>
      <t>1</t>
    </r>
    <r>
      <rPr>
        <sz val="10"/>
        <rFont val="Arial"/>
        <family val="2"/>
      </rPr>
      <t>. Offshore wind project: ToR for feasibility study reviewed/accepted by Post / GoM (Mauritius)</t>
    </r>
    <r>
      <rPr>
        <sz val="10"/>
        <color rgb="FF000000"/>
        <rFont val="Arial"/>
        <family val="2"/>
      </rPr>
      <t xml:space="preserve">
2. Surabaya urban mass transit feasibility study reviewed/accepted by Post /client (Indonesia)
</t>
    </r>
    <r>
      <rPr>
        <b/>
        <sz val="10"/>
        <color rgb="FF000000"/>
        <rFont val="Arial"/>
        <family val="2"/>
      </rPr>
      <t>Buy-In</t>
    </r>
    <r>
      <rPr>
        <sz val="10"/>
        <color rgb="FF000000"/>
        <rFont val="Arial"/>
        <family val="2"/>
      </rPr>
      <t xml:space="preserve">
3. Green Special Economic Zone Concept master plan for ~174hectare project site reviewed/accepted by Post (GEZ Cambodia)
4.Solid Waste Management: Technical design for future pre-collection platform, payment systems and sorting centre in Kinshasa reviewed/accepted b Post, ANAT &amp; CDUK (DRC)
5.Urban Resilience and Drainage: Technical design for THIMO-based desilting operations in Kinshasa reviewed/accepted by Post / ANAT &amp; CDUK (DRC)
6.Transport and Mobility: Technical design for a transport project in Kinshasa reviewed/accepted by Post / ANAT &amp; CDUK (DRC)
</t>
    </r>
  </si>
  <si>
    <t xml:space="preserve">*GCIEP can effectively target its assistance, to choose the right agencies/municipalities and/or institutions with which to partner and select and test the adequate interventions
*No material change in government priorities with any political changes in countries that undergo national elections 
* Well prepared projects (including feasibility studies) supported by GCIP will attract the necessary downstream financing 
</t>
  </si>
  <si>
    <t>1. Surabaya urban mass transit feasibility study reviewed/accepted by Post /client (Indonesia)</t>
  </si>
  <si>
    <t xml:space="preserve">GCIEP monitoring and operational databases                 
                                                                                                                                                                                                                                                                                                            </t>
  </si>
  <si>
    <r>
      <rPr>
        <b/>
        <sz val="10"/>
        <color rgb="FF000000"/>
        <rFont val="Arial"/>
        <family val="2"/>
      </rPr>
      <t>Percentage (and number into brackets) of follow on TO and Buy-ins WPs (</t>
    </r>
    <r>
      <rPr>
        <sz val="10"/>
        <color rgb="FF000000"/>
        <rFont val="Arial"/>
        <family val="2"/>
      </rPr>
      <t xml:space="preserve">repeat business as a result of stakeholder satisfaction </t>
    </r>
    <r>
      <rPr>
        <strike/>
        <sz val="10"/>
        <color rgb="FF000000"/>
        <rFont val="Arial"/>
        <family val="2"/>
      </rPr>
      <t>or</t>
    </r>
    <r>
      <rPr>
        <sz val="10"/>
        <color rgb="FF000000"/>
        <rFont val="Arial"/>
        <family val="2"/>
      </rPr>
      <t xml:space="preserve"> and FCDO strategic interest) 
</t>
    </r>
    <r>
      <rPr>
        <i/>
        <sz val="10"/>
        <color rgb="FF000000"/>
        <rFont val="Arial"/>
        <family val="2"/>
      </rPr>
      <t xml:space="preserve">
</t>
    </r>
    <r>
      <rPr>
        <sz val="10"/>
        <color rgb="FF000000"/>
        <rFont val="Arial"/>
        <family val="2"/>
      </rPr>
      <t xml:space="preserve">
</t>
    </r>
  </si>
  <si>
    <t>n/a (demand driven)</t>
  </si>
  <si>
    <t xml:space="preserve">GCIEP monitoring and operational databases             
Note: Follow on TO WPs can also be under DOC Programme                                                                                                                                                                                                                                                                                                                        </t>
  </si>
  <si>
    <r>
      <t xml:space="preserve">Influencing and collaboration
Uptake of relevant knowledge and evidence generated by GCIEP and/or its delivery partners by FCDO partner governments as well as ecosystem players leading to behavioural changes and changes in practices leading to improved provision and management of infrastructure and urban services
</t>
    </r>
    <r>
      <rPr>
        <b/>
        <sz val="10"/>
        <color theme="8" tint="-0.249977111117893"/>
        <rFont val="Arial"/>
        <family val="2"/>
      </rPr>
      <t>(REPORTED  ANNUALLY)</t>
    </r>
  </si>
  <si>
    <r>
      <rPr>
        <b/>
        <sz val="10"/>
        <color rgb="FF000000"/>
        <rFont val="Arial"/>
        <family val="2"/>
      </rPr>
      <t xml:space="preserve">INFORMING DECISION MAKING: </t>
    </r>
    <r>
      <rPr>
        <sz val="10"/>
        <color rgb="FF000000"/>
        <rFont val="Arial"/>
        <family val="2"/>
      </rPr>
      <t xml:space="preserve">Number of  policies/regulations/strategies/roadmaps/frameworks/institutional structures at FCDO partner countries </t>
    </r>
    <r>
      <rPr>
        <b/>
        <sz val="10"/>
        <color rgb="FF000000"/>
        <rFont val="Arial"/>
        <family val="2"/>
      </rPr>
      <t>that have been informed</t>
    </r>
    <r>
      <rPr>
        <sz val="10"/>
        <color rgb="FF000000"/>
        <rFont val="Arial"/>
        <family val="2"/>
      </rPr>
      <t xml:space="preserve"> with contributions from GCIEP TA.
</t>
    </r>
    <r>
      <rPr>
        <i/>
        <sz val="10"/>
        <color rgb="FF000000"/>
        <rFont val="Arial"/>
        <family val="2"/>
      </rPr>
      <t>(disag by Strategy &amp; Planning, Legal &amp; Regulatory Framework, Financing Mechanisms, Institutional capacity &amp; governance, Networks &amp; Partnerships)</t>
    </r>
  </si>
  <si>
    <r>
      <rPr>
        <b/>
        <sz val="10"/>
        <color theme="1"/>
        <rFont val="Arial"/>
        <family val="2"/>
      </rPr>
      <t xml:space="preserve">TO
</t>
    </r>
    <r>
      <rPr>
        <sz val="10"/>
        <color theme="1"/>
        <rFont val="Arial"/>
        <family val="2"/>
      </rPr>
      <t xml:space="preserve">1. Detailed handbook with concept note template to operationalise the Project Support Facility reviewed/accepted by Post (CEP, India)
2. Options Analysis to inform the development of the National E-mobility Strategy reviewed/accepted by Post / Ministry of Transport (Public bus, Tanzania)
3. Climate Adaptation Strategy and Roadmap for Dar es Salaam Port reviewed/accepted by Post / Tanzania Port Authority (Dar es Salaam  Port, Tanzania)
4. Lumbini City Master plan reviewed/accepted by Post (Lumbini, Nepal)
5. Proposed amendments to the Electricity Act, and proposals for primary legislation to establish regulator reviewed/accepted in Solomon Islands by Post / Ministry of Mines, Energy and Rural Electrification (MMERE) (Solomon Islands) 
6. Briefing Note to inform Electric Bus Infrastructure and Operations for Public Transport in Colombo reviewed/accepted by Post / UNDP (Sri Lanka)
7. Action Plan to operationalise the World Bank 5-phase roadmap in Colombo reviewed/accepted by Post / Ministry of Transport (Sri Lanka)
8. Model policy framework for solar mini-grid development in Zimbabwe reviewed/accepted by Post / government (Zimbabwe)
9. Final Technical Report to inform a revenue protection pilot to reduce energy distribution loses in Districts 79 and 81 of Southern Province, Sierra Leone reviewed/accepted by Post / Electricity Distribution and Supply Authority (Revenue protection pilot, Sierra Leone)
10. Standard PPA template (solar and BESS) accepted by Electricity Generation and Transmission Compan (Commercial framework for grid-scale power procurement, Sierra Leone)
11. M&amp;E system for the Just Energy Transition Partnership (JET-P) of Senegal reviewed/accepted by JET-P Unit (Senegal)
12.Financial model reviewed/accepted by Post (Kyrgyzstan) 
13. Renewable Hydrogen Analytical Options Pack reviewed/accepted by Post / SENER for consideration and refinement (Mexico) 
</t>
    </r>
    <r>
      <rPr>
        <b/>
        <sz val="10"/>
        <color theme="1"/>
        <rFont val="Arial"/>
        <family val="2"/>
      </rPr>
      <t xml:space="preserve">Buy-In
</t>
    </r>
    <r>
      <rPr>
        <sz val="10"/>
        <color theme="1"/>
        <rFont val="Arial"/>
        <family val="2"/>
      </rPr>
      <t>14.Strategic plan  with three-year overview and first-year business plan to operationalise the Strategic and Special Delivery Unit (SSDU) from the Department of Public Works and Infrastructure of the Gvt of South Africa reviewed/accepted to the DBT/ FCDO and DPWI (South Africa)
15. Prioritisation framework for project inclusion to be used by the SSDU from the Department of Public Works and Infrastructure of the Gvt of South Africa reviewed/accepted by Post / DPWI (SSDU, South Africa)
16.Comparative analysis of commercial models to help transmission projects realise demand growth in critical minerals reviewed/accepted by Post (Zambia)
17.Solid Waste Management: Governance Framework for municipal waste pre-collection in Kinshasa accepted/reviewed by Post / National Agency for Territorial Development (ANAT), Urban Development Unit of Kinshasa (CDUK) (DRC)
18. Urban Resilience and Drainage: GIS Coordination Framework in Kinshasa accepted/reviewed by Post / ANAT &amp; CDUK (DRC) 
19.Transport and Mobility: Traffic management Analysis in Kinshasa reviewed/accepted by Post / ANAT &amp; CDUK (DRC)
20. Outputs to operationalise the Programme Management Office (PgMO) office under the Gauteng Provincial Government (GPG) are reviewed/accepted by Post / GPG (PgMO, South Africa)
21.Risk  Management Facility design to support the Jordan’s National Conveyor Project during its construction and operational phase is reviewed/accepted Post (Jordan)</t>
    </r>
  </si>
  <si>
    <r>
      <rPr>
        <sz val="10"/>
        <color rgb="FF000000"/>
        <rFont val="Arial"/>
        <family val="2"/>
      </rPr>
      <t xml:space="preserve">* Central FCDO and country offices are open to learning from and being influenced by GCIEP generated knowledge - when relevant .
* Deliverables can include policies, regulations, roadmaps, strategies, frameworks, institutional structure / governance report, etc. that have been submitted/reviewed/accepted/approved by the beneficiary stakeholder/s (depending on country context).
</t>
    </r>
    <r>
      <rPr>
        <sz val="10"/>
        <rFont val="Arial"/>
        <family val="2"/>
      </rPr>
      <t>*Targets and results include deliverables that are REVIEWED/ ACCEPTED by the beneficiary stakeholder that are used as  source of  evidence, insights, or recommendations to inform policies, strategies, or actions in FCDO partner countries.</t>
    </r>
  </si>
  <si>
    <t xml:space="preserve">GCIEP monitoring and operational databases             
                                                                                                                                                                                                                                                                                    </t>
  </si>
  <si>
    <t xml:space="preserve">INTERMEDIATE OUTCOME 4 </t>
  </si>
  <si>
    <t>GCIEP GEDSI monitoring; GCIEP deliverables TOR and GCIEP work package progress reports
Note: it only applies to interventions that have GEDSI potential</t>
  </si>
  <si>
    <r>
      <t xml:space="preserve">High-quality TA deliverables completed by GCIEP for FCDO posts to facilitate economic transformation and inclusive growth (in line with VfM targets)
</t>
    </r>
    <r>
      <rPr>
        <b/>
        <sz val="10"/>
        <color theme="8" tint="-0.249977111117893"/>
        <rFont val="Arial"/>
        <family val="2"/>
      </rPr>
      <t>(REPORTED  QUARTERLY)</t>
    </r>
    <r>
      <rPr>
        <sz val="10"/>
        <color theme="1"/>
        <rFont val="Arial"/>
        <family val="2"/>
      </rPr>
      <t xml:space="preserve">
</t>
    </r>
  </si>
  <si>
    <t xml:space="preserve">GCIEP monitoring and operational databases
</t>
  </si>
  <si>
    <t xml:space="preserve">GCIEP monitoring and operational databases
Note: Total number of deliverables completed during the quarter / total number of deliverables planned to be completed as per workplan submitted to FCDO at the start of the quarter. It is expected that the deliverables detailed in the TO&amp; Buy-in workplan will be updated on a quarterly basis in line with adaptive management best practice. 
</t>
  </si>
  <si>
    <t xml:space="preserve">Y3 Interim PLF (August 2025) the following indicators were considered obsolete in agreement with FCDO:
* Output Indicator 1.1 (a) DOC Scoping: Number of active TA deliverables to scope proposed GCIEP DOC programmes (# scoping reports)
* Output Indicator 1.1 (b) "DOC Detailed Design: Number of active TA deliverables to undertake detailed design of proposed GCIEP DOC programmes (# of DOC interventions)  
</t>
  </si>
  <si>
    <t xml:space="preserve">No. of instances where GCIEP team has worked and/or coordinated* with partners**
A) GCIEP DOC interventions
B) GCI CoE delivery partners
C) Any other UK expert organisations
D) Development partners (instances that DOC and Buy-ins have collaborated with development partners)
                                                                                                              Disaggregation by: portfolio (DOC, TO and Buy-in) </t>
  </si>
  <si>
    <r>
      <t xml:space="preserve">B) 5 -TfL, NISTA,Ofgem, Ornance Survey (OS), British Geological Survey (BGS)
C) 7 -London School of Economics, NEC4, PLP Architecture, Royal Institution Chartered Surveyors, Unlocking Expert Credit Financing, WRAP NGO, FSD Africa (Nigeria) (Mauritius)
D) 4- United Nations Environment Programme, Kfw, World Bank, JICA
</t>
    </r>
    <r>
      <rPr>
        <u/>
        <sz val="10"/>
        <color rgb="FF000000"/>
        <rFont val="Arial"/>
        <family val="2"/>
      </rPr>
      <t xml:space="preserve">
Phase 1:
</t>
    </r>
    <r>
      <rPr>
        <sz val="10"/>
        <color rgb="FF000000"/>
        <rFont val="Arial"/>
        <family val="2"/>
      </rPr>
      <t xml:space="preserve">B) 6 (4 TO: TfLx2, NISTAx1, Ofgemx1 ¦ 2 BUY-IN: BGSx1, OSx1)
C) 7 (6 TO: Arup, LSE, NEC4, PLP Architecture, Royal Institution Chartered Surveyors, Unlocking Expert Credit Financing ¦ 1 BUY-IN: WRAP NGO)
D) 6 (5 TO: United Nations Environment Programme, World Bankx2, ADB, JICA ¦ 1 BUY-IN: World Bank)
</t>
    </r>
    <r>
      <rPr>
        <u/>
        <sz val="10"/>
        <color rgb="FF000000"/>
        <rFont val="Arial"/>
        <family val="2"/>
      </rPr>
      <t xml:space="preserve">Phase 2:
</t>
    </r>
    <r>
      <rPr>
        <sz val="10"/>
        <color rgb="FF000000"/>
        <rFont val="Arial"/>
        <family val="2"/>
      </rPr>
      <t xml:space="preserve">B) 1 (NISTA)
C) 2 FSD Africa (Nigeria),
D) 1 KfW (Zambia)  UNEP (Mauritius) 
</t>
    </r>
  </si>
  <si>
    <t xml:space="preserve">*GCIEP can effectively target its assistance, to choose the right agencies/municipalities and/or institutions with which to partner and select the right interventions
*Targets  were not applicable until the end of Year 2 , as per agreement with FCDO given that we are a demand driven programme working under adaptive programming principles.  However, since September 2025 (starting of Phase 2 that finishes in  March 2026) it was decided to insert targets when possible, that have been extracted from the approved TORs.
</t>
  </si>
  <si>
    <t>b) 6 (4 TO: TfLx2, NISTAx1, Ofgemx1 ¦ 2 BUY-IN: BGSx1, OSx1)
c) 7 (6 TO: Arup, LSE, NEC4, PLP Architecture, Royal Institution Chartered Surveyors, Unlocking Expert Credit Financing ¦ 1 BUY-IN: WRAP NGO)
c) 6 (5 TO: United Nations Environment Programme, World Bankx2, ADB, JICA ¦ 1 BUY-IN: World Bank)</t>
  </si>
  <si>
    <t>b) 6
c) 7
d) 6</t>
  </si>
  <si>
    <t xml:space="preserve">GCIEP monitoring and operational databases   
Notes: 
*Co-ordination defined as having an active Community of Practice/signed MoU/other formal engagement process in place) 
** Partners defined as any in-country international development agency or donor based in a DOC country 
***GCIEP CoE delivery partners: Cross Rail Intl, Ofgem, Infrastructure and Projects Authority,  Transport for London,  BSI; CATAPULT, Ordinance Survey and British Geological Survey   
</t>
  </si>
  <si>
    <r>
      <t xml:space="preserve">Enhancing capacity and knowledge to strengthen GCIEP supported institutions and agencies in partner countries
(disag by DOC and TO) 
</t>
    </r>
    <r>
      <rPr>
        <b/>
        <sz val="10"/>
        <color theme="8" tint="-0.249977111117893"/>
        <rFont val="Arial"/>
        <family val="2"/>
      </rPr>
      <t xml:space="preserve">(REPORTED QUARTERLY)
</t>
    </r>
    <r>
      <rPr>
        <sz val="10"/>
        <color theme="1"/>
        <rFont val="Arial"/>
        <family val="2"/>
      </rPr>
      <t xml:space="preserve">
</t>
    </r>
  </si>
  <si>
    <t xml:space="preserve">360
</t>
  </si>
  <si>
    <t xml:space="preserve">* GCIEP has the capacity to deliver targeted and high quality trainings, adapted to the needs to targeted stakeholders
*GCIEP can leverage on UK expertise to successfully deliver TA
*Targets  were not applicable until the end of Year 2 , as per agreement with FCDO given that we are a demand driven programme working under adaptive programming principles.  However, since September 2025 (starting of Phase 2 that finishes in  March 2026) it was decided to insert targets when possible, that have been extracted from the approved TORs.
</t>
  </si>
  <si>
    <t>91.8% (257/280)</t>
  </si>
  <si>
    <t xml:space="preserve">GCIEP RM and operational databases
Note: Number of people certified / total number of people trained in UK tools and methodologies taking the exam.  </t>
  </si>
  <si>
    <r>
      <rPr>
        <sz val="10"/>
        <color rgb="FF000000"/>
        <rFont val="Arial"/>
        <family val="2"/>
      </rPr>
      <t>Number (#) of</t>
    </r>
    <r>
      <rPr>
        <b/>
        <sz val="10"/>
        <color rgb="FF000000"/>
        <rFont val="Arial"/>
        <family val="2"/>
      </rPr>
      <t xml:space="preserve"> people trained via GCIEP supported work packages/interventions
</t>
    </r>
    <r>
      <rPr>
        <sz val="10"/>
        <color rgb="FF000000"/>
        <rFont val="Arial"/>
        <family val="2"/>
      </rPr>
      <t xml:space="preserve">
</t>
    </r>
    <r>
      <rPr>
        <i/>
        <sz val="10"/>
        <color rgb="FF000000"/>
        <rFont val="Arial"/>
        <family val="2"/>
      </rPr>
      <t xml:space="preserve">Disaggregation: portfolio (DOC, TO, Buy-in), women professionals, people with disabilities, and youth, indicate if UK methodology.
</t>
    </r>
    <r>
      <rPr>
        <i/>
        <strike/>
        <sz val="10"/>
        <color rgb="FF000000"/>
        <rFont val="Arial"/>
        <family val="2"/>
      </rPr>
      <t xml:space="preserve">
</t>
    </r>
  </si>
  <si>
    <t xml:space="preserve">840
</t>
  </si>
  <si>
    <t>TO: 223 total (100 women &amp; 1 prefer not to say, 17 Youth)</t>
  </si>
  <si>
    <t>TO: 121 total (43 women)
BUY-IN: 120 total (61 women, 26 Youth)
UKEO Ukraine: 213 total (109 women)</t>
  </si>
  <si>
    <t>223 total (100 women &amp; 1 prefer not to say, 17 Youth)</t>
  </si>
  <si>
    <t>667 Total (313 women &amp; 1 prefer not to say, 43 Youth)</t>
  </si>
  <si>
    <t>GCIEP RM and operational databases</t>
  </si>
  <si>
    <r>
      <rPr>
        <sz val="10"/>
        <color rgb="FF000000"/>
        <rFont val="Arial"/>
        <family val="2"/>
      </rPr>
      <t>% of participants indicating that the training/capacity building in Output 3.1 or 3.2 was "</t>
    </r>
    <r>
      <rPr>
        <b/>
        <sz val="10"/>
        <color rgb="FF000000"/>
        <rFont val="Arial"/>
        <family val="2"/>
      </rPr>
      <t>useful" or "very useful"</t>
    </r>
    <r>
      <rPr>
        <sz val="10"/>
        <color rgb="FF000000"/>
        <rFont val="Arial"/>
        <family val="2"/>
      </rPr>
      <t xml:space="preserve"> on a 5 point scale</t>
    </r>
  </si>
  <si>
    <t>96.6%
(258/267)</t>
  </si>
  <si>
    <t>97.35%
(368/378)</t>
  </si>
  <si>
    <r>
      <t xml:space="preserve">GEDSI is mainstreamed across GCIEP DOC interventions and Target Offer (TO) work packages (WPs)
(disag by DOC and TO)
</t>
    </r>
    <r>
      <rPr>
        <b/>
        <sz val="10"/>
        <color theme="8" tint="-0.249977111117893"/>
        <rFont val="Arial"/>
        <family val="2"/>
      </rPr>
      <t>(REPORTED ANNUALLY)</t>
    </r>
  </si>
  <si>
    <t xml:space="preserve">% of GCIEP supported  DOC interventions/TO WPs that have an ambition of level 2 - Empowerment  as per the FCDO GEDSI framework 
Disaggregated by FCDO GEDSI framework levels 1-3
</t>
  </si>
  <si>
    <t>*The FCDO GEDSI  Framework  is effective into translating FCDO’s GEDSI policies into programming; enabling GCIEP to take a structured and practical approach to exploring how GCIEP  work packages can maximise benefits to disadvantaged and vulnerable groups</t>
  </si>
  <si>
    <t xml:space="preserve">40%
</t>
  </si>
  <si>
    <r>
      <t xml:space="preserve">CN&amp;E is mainstreamed across GCIEP DOC interventions and Target Offer (TO) work packages (WPs) (ICF compliance)
(disag by DOC and TO)
</t>
    </r>
    <r>
      <rPr>
        <b/>
        <sz val="10"/>
        <color theme="8" tint="-0.249977111117893"/>
        <rFont val="Arial"/>
        <family val="2"/>
      </rPr>
      <t>(REPORTED ANNUALLY)</t>
    </r>
    <r>
      <rPr>
        <sz val="10"/>
        <color theme="1"/>
        <rFont val="Arial"/>
        <family val="2"/>
      </rPr>
      <t xml:space="preserve">
</t>
    </r>
  </si>
  <si>
    <t xml:space="preserve">% of GCIEP supported DOC interventions/TO work packages that are mainstreaming CN&amp;E </t>
  </si>
  <si>
    <t>*ICF compliant: An interventions that contributes to at least 1 ICF KPI indicator
*ICF KPI TA methodology only allows actuals to be reported</t>
  </si>
  <si>
    <t>% of total spend that is ICF compliant in relation to the total  £ value of GCIEP programmes - of eligible ODA</t>
  </si>
  <si>
    <r>
      <t xml:space="preserve">Number of individuals supported by ICF technical assistance
</t>
    </r>
    <r>
      <rPr>
        <b/>
        <sz val="10"/>
        <color rgb="FF000000"/>
        <rFont val="Arial"/>
        <family val="2"/>
      </rPr>
      <t xml:space="preserve">ICF TA KPI 2.1
</t>
    </r>
    <r>
      <rPr>
        <sz val="10"/>
        <color rgb="FF000000"/>
        <rFont val="Arial"/>
        <family val="2"/>
      </rPr>
      <t>(reported only on completed DOC interventions/TO work packages)</t>
    </r>
  </si>
  <si>
    <t xml:space="preserve">30
</t>
  </si>
  <si>
    <t xml:space="preserve">*Sufficient GCIEP budget is allocated to undertake planned L&amp;C activities.
*Targets  were not applicable until the end of Year 2 , as per agreement with FCDO given that we are a demand driven programme working under adaptive programming principles.  However, since September 2025 (starting of Phase 2 that finishes in  March 2026) it was decided to insert targets when possible, that have been extracted from the approved TORs.
</t>
  </si>
  <si>
    <t>1 product (TO)</t>
  </si>
  <si>
    <t>9 events (5 TO &amp; 4 BUY-IN)
16 products (15 TO &amp; 1 BUY-IN)</t>
  </si>
  <si>
    <t>1 product</t>
  </si>
  <si>
    <t>9 events
17 products</t>
  </si>
  <si>
    <t xml:space="preserve">GCIEP RM and L&amp;C monitoring, GCIEP K&amp;L documentation (including links to public KPs and materials published)
Note: 
a. A GCIEP Product is any written material produced by GCIEP and/or its delivery partners, through its DOC interventions/ TO work packages, that has been repackaged according to targeted audience/s and dissemination channel/s including learning events, that seek to contribute to the body of infra delivery and urban development knowledge towards improving FCDO and GCIEP delivery partners programming . This GCIEP product is out of the budget of the TO WP. 
</t>
  </si>
  <si>
    <t>MINOR+CA1:H135</t>
  </si>
  <si>
    <r>
      <rPr>
        <b/>
        <sz val="10"/>
        <rFont val="Arial"/>
        <family val="2"/>
      </rPr>
      <t xml:space="preserve">Green Cities, Infrastructure and Energy Programme (GCIEP) Y3 Logframe  </t>
    </r>
    <r>
      <rPr>
        <b/>
        <sz val="10"/>
        <color rgb="FFFF0000"/>
        <rFont val="Arial"/>
        <family val="2"/>
      </rPr>
      <t>- DOC ETHIOPIA (22 January 2026)</t>
    </r>
  </si>
  <si>
    <r>
      <rPr>
        <b/>
        <sz val="10"/>
        <color rgb="FF000000"/>
        <rFont val="Arial"/>
        <family val="2"/>
      </rPr>
      <t>Finance and Investmen</t>
    </r>
    <r>
      <rPr>
        <sz val="10"/>
        <color rgb="FF000000"/>
        <rFont val="Arial"/>
        <family val="2"/>
      </rPr>
      <t xml:space="preserve">t is leveraged for sustainable and inclusive  infrastructure and the built environment in Vietnam
(DOC only and TO - if reported by Post)
</t>
    </r>
    <r>
      <rPr>
        <b/>
        <sz val="10"/>
        <color rgb="FF000000"/>
        <rFont val="Arial"/>
        <family val="2"/>
      </rPr>
      <t>(REPORTED ANNUALLY)</t>
    </r>
  </si>
  <si>
    <t>Total volume of total non-GCIEP financing mobilised as a result of GCIEP interventions in Vietnam  (£ )
Disaggregation by: type of funding organisation (Private/Donor/Public -National/Municipal), financing categories (catalysed, facilitated, unlocked, and reallocated)
To track off logframe, GCIEP country programmes where non-FCDO funds have been leveraged downstream</t>
  </si>
  <si>
    <t xml:space="preserve">*GCIEP TA makes a contribution towards facilitating investment into urban economic infrastructure projects and overcoming obstacles to project delivery
*Partner government continued support for: i) pro-poor, inclusive, low carbon and resilient objectives and targeted approaches; and ii) channel private and public investment into urban development and economic infrastructure
*Target and Results will be based only on DOC interventions; but GCIEP will also report on results from TO work packages, in case there is GCIEP contribution and results have been tracked either by GCIEP or FCDO Post (post completion monitoring)
* COMMITTED refers to: The financing quantified has already been committed/mobilised by other investors, where GCIEP TA is being used to make the investment “bigger, better or faster." 
</t>
  </si>
  <si>
    <t>GCIEP DOC and TO RM databases</t>
  </si>
  <si>
    <t xml:space="preserve">Volume of public finance mobilised for climate change purposes in Vietnam (£)
(as a result of GCIEP interventions )
(disag by new financing vs reallocated financing)
(ICF KPI 11)
</t>
  </si>
  <si>
    <t xml:space="preserve">GCIEP RM databases and ICF monitoring
ICF KPI  Methodology: https://assets.publishing.service.gov.uk/media/5b17935be5274a190c1b6f8c/KPI11-Public-finance-Updated-methodology.pdf
</t>
  </si>
  <si>
    <t>Volume of private finance mobilised for climate change purposes in Vietnam (£)
(as a result of GCIEP interventions) 
(ICF KPI 12)</t>
  </si>
  <si>
    <t>GCIEP RM databases and ICF monitoring
ICF KPI  Methodology: https://assets.publishing.service.gov.uk/media/65e0b9913f6945001d036030/KPI-12-volume-private-finace-mobilised.pdf</t>
  </si>
  <si>
    <r>
      <rPr>
        <sz val="10"/>
        <color rgb="FF000000"/>
        <rFont val="Arial"/>
        <family val="2"/>
      </rPr>
      <t xml:space="preserve">GCIEP TA contributed to a stronger enabling environment for the provision of climate resilient&amp;inclusive infrastructure services
</t>
    </r>
    <r>
      <rPr>
        <b/>
        <sz val="10"/>
        <color rgb="FF000000"/>
        <rFont val="Arial"/>
        <family val="2"/>
      </rPr>
      <t xml:space="preserve">
</t>
    </r>
    <r>
      <rPr>
        <b/>
        <sz val="10"/>
        <color rgb="FF7030A0"/>
        <rFont val="Arial"/>
        <family val="2"/>
      </rPr>
      <t>(REPORTED  ANNUALLY)</t>
    </r>
  </si>
  <si>
    <r>
      <rPr>
        <b/>
        <sz val="10"/>
        <color rgb="FF000000"/>
        <rFont val="Arial"/>
        <family val="2"/>
      </rPr>
      <t>APPROVAL</t>
    </r>
    <r>
      <rPr>
        <sz val="10"/>
        <color rgb="FF000000"/>
        <rFont val="Arial"/>
        <family val="2"/>
      </rPr>
      <t>: Number of  approved  policies/regulations/strategies/roadmaps/frameworks/institutional structures in Ethiopia supported by GCIEP TA 
(</t>
    </r>
    <r>
      <rPr>
        <i/>
        <sz val="10"/>
        <color rgb="FF000000"/>
        <rFont val="Arial"/>
        <family val="2"/>
      </rPr>
      <t xml:space="preserve">disag by Strategy &amp; Planning, Legal &amp; Regulatory Framework, Financing Mechanisms, Institutional capacity &amp; governance, Networks &amp; Partnerships)
</t>
    </r>
  </si>
  <si>
    <t>*Central FCDO and country offices are open to learning from and being influenced by GCIEP generated knowledge - when relevant
*  Collaboration with CoE DPs collaboration increase urban and infrastructure effectiveness leading to local adoption and replication
* No material change in government priorities with any political changes in countries that undergo national elections 
* Deliverables can include policies, regulations, roadmaps, strategies, frameworks, institutional structure / governance report, etc. that have been submitted/reviewed/accepted/approved by the beneficiary stakeholder/s (depending on country context)
* APPROVAL:  Formal endorsement of GCIEP supported  policy/regulations/strategies/roadmaps/frameworks/institutional structures at FCDO partner countries by the beneficiary stakeholder (or the appropriate designated authority) 
*ADOPTION: The formal embedding and / or implementation of a GCIEP-supported structure, process, methodology or practices by FCDO partner countries, maintaining the core design and function of the original model, through minor contextual adjustments may be made.  
A deliverable is counted either as APPROVED or ADOPTED but not both, except in the case where GCIEP provides continuous to support over time resulting in an evolution from APPROVAL to ADOPTION. In such exceptional cases  policy/regulations/strategies/roadmaps/frameworks/institutional structures  may be reported at both level, usually for different years.</t>
  </si>
  <si>
    <t xml:space="preserve">GCIEP L&amp;C tracking tool, GCIEP K&amp;L documentation 
Note: Deliverables must be approved by the beneficiary entity
</t>
  </si>
  <si>
    <r>
      <rPr>
        <b/>
        <sz val="10"/>
        <color rgb="FF000000"/>
        <rFont val="Arial"/>
        <family val="2"/>
      </rPr>
      <t>ADOPTION:</t>
    </r>
    <r>
      <rPr>
        <sz val="10"/>
        <color rgb="FF000000"/>
        <rFont val="Arial"/>
        <family val="2"/>
      </rPr>
      <t xml:space="preserve"> Number of GCIEP supported policies/regulations/strategies/roadmaps/frameworks/institutional structures adopted as evidence of GCIEP legacy / sustainability in GCIEP supported entities in Vietnam (sustainability)
</t>
    </r>
    <r>
      <rPr>
        <i/>
        <sz val="10"/>
        <color rgb="FF000000"/>
        <rFont val="Arial"/>
        <family val="2"/>
      </rPr>
      <t>(disag by Strategy &amp; Planning, Legal &amp; Regulatory Framework, Financing Mechanisms, Institutional capacity &amp; governance, Networks &amp; Partnerships)</t>
    </r>
  </si>
  <si>
    <r>
      <rPr>
        <b/>
        <sz val="10"/>
        <color rgb="FF000000"/>
        <rFont val="Arial"/>
        <family val="2"/>
      </rPr>
      <t>GCIEP DOC Ethiopia is</t>
    </r>
    <r>
      <rPr>
        <sz val="10"/>
        <color rgb="FF000000"/>
        <rFont val="Arial"/>
        <family val="2"/>
      </rPr>
      <t xml:space="preserve"> effectively delivered to be of a high-quality based on learning contributing towards improving the enabling environment and project pipeline for infrastructure investment and economic development 
</t>
    </r>
    <r>
      <rPr>
        <b/>
        <sz val="10"/>
        <color rgb="FF782170"/>
        <rFont val="Arial"/>
        <family val="2"/>
      </rPr>
      <t>(REPORTED  ANNUALLY)</t>
    </r>
  </si>
  <si>
    <r>
      <t xml:space="preserve">A) Increase in scope: Percentage of DOC interventions that have increase their scope since the start of the programme - CUMULATIVE
(total number of DOC interventions scaled up / total number of DOC interventions)
</t>
    </r>
    <r>
      <rPr>
        <strike/>
        <sz val="10"/>
        <color rgb="FF000000"/>
        <rFont val="Arial"/>
        <family val="2"/>
      </rPr>
      <t xml:space="preserve">
</t>
    </r>
    <r>
      <rPr>
        <sz val="10"/>
        <color rgb="FF000000"/>
        <rFont val="Arial"/>
        <family val="2"/>
      </rPr>
      <t xml:space="preserve">B) Closed / curtailed: Percentage of DOC interventions closed and / or curtailed since the start of the programme - CUMULATIVE
</t>
    </r>
    <r>
      <rPr>
        <i/>
        <sz val="10"/>
        <color rgb="FF000000"/>
        <rFont val="Arial"/>
        <family val="2"/>
      </rPr>
      <t xml:space="preserve">(total number of DOC interventions closed or curtailed / total number of DOC interventions)
</t>
    </r>
    <r>
      <rPr>
        <sz val="10"/>
        <color rgb="FF000000"/>
        <rFont val="Arial"/>
        <family val="2"/>
      </rPr>
      <t xml:space="preserve">
C) New DOC interventions: Total number of DOC interventions introduced based on learning during GCIEP implementation phase  </t>
    </r>
    <r>
      <rPr>
        <i/>
        <sz val="10"/>
        <color rgb="FF000000"/>
        <rFont val="Arial"/>
        <family val="2"/>
      </rPr>
      <t xml:space="preserve">
</t>
    </r>
    <r>
      <rPr>
        <b/>
        <sz val="10"/>
        <color rgb="FF000000"/>
        <rFont val="Arial"/>
        <family val="2"/>
      </rPr>
      <t xml:space="preserve">
</t>
    </r>
  </si>
  <si>
    <t xml:space="preserve">n/a
</t>
  </si>
  <si>
    <t>*GCIEP can effectively target its assistance, to choose the right agencies/municipalities and/or institutions with which to partner and select and test the adequate interventions
* GCIEP has in place the Impact Pathway packages to monitor DOC interventions applying adaptive programming principles
*No material change in government priorities with any political changes in countries that undergo national elections
* Well prepared projects (including feasibility studies) supported by GCIEP will attract the necessary downstream financing 
* In some cases, targets are not applicable, as we are a demand driven programme working under adaptive programming principles</t>
  </si>
  <si>
    <t>C) 3
ET.P2.01 Secondary Cities
ET.P2.02 Energy
ET.P2.03 EV</t>
  </si>
  <si>
    <t>GCIEP RM databases and Intervention Pathways Packages at the intervention level  
Phase 1 interventions treated as scaled up for Phase 2</t>
  </si>
  <si>
    <r>
      <t xml:space="preserve">Number of GCIEP supported </t>
    </r>
    <r>
      <rPr>
        <b/>
        <sz val="10"/>
        <color rgb="FF000000"/>
        <rFont val="Arial"/>
        <family val="2"/>
      </rPr>
      <t xml:space="preserve">high quality, potentially bankable urban and/or infrastructure projects </t>
    </r>
    <r>
      <rPr>
        <sz val="10"/>
        <color rgb="FF000000"/>
        <rFont val="Arial"/>
        <family val="2"/>
      </rPr>
      <t xml:space="preserve">are identified, prioritised, sequenced or developed (includes signposting stage of the infrastructure development cycle)
</t>
    </r>
    <r>
      <rPr>
        <i/>
        <sz val="10"/>
        <color rgb="FF000000"/>
        <rFont val="Arial"/>
        <family val="2"/>
      </rPr>
      <t xml:space="preserve">Disaggregated by stage of the infrastructure development cycle: (I) Project pipeline and (II) Project specific support including (a) Planning &amp; preparation (concept note, business cases, (pre) feasibility studies); (b) Financing structuring (project development agreement, investment round tables etc); (c) Commercial and financial close; (d) Procurement; and (e) Implementation
</t>
    </r>
    <r>
      <rPr>
        <b/>
        <sz val="10"/>
        <color rgb="FF000000"/>
        <rFont val="Arial"/>
        <family val="2"/>
      </rPr>
      <t xml:space="preserve">
</t>
    </r>
  </si>
  <si>
    <r>
      <rPr>
        <b/>
        <sz val="10"/>
        <color rgb="FF000000"/>
        <rFont val="Arial"/>
        <family val="2"/>
      </rPr>
      <t>(II) Project specific support:2</t>
    </r>
    <r>
      <rPr>
        <u/>
        <sz val="10"/>
        <color rgb="FF000000"/>
        <rFont val="Arial"/>
        <family val="2"/>
      </rPr>
      <t xml:space="preserve">
ET.P2.02 Energy Access
</t>
    </r>
    <r>
      <rPr>
        <sz val="10"/>
        <color rgb="FF000000"/>
        <rFont val="Arial"/>
        <family val="2"/>
      </rPr>
      <t>1. Use case for an identified intervention for Smart Grid Optimisation (SGO) reviewed/accepted by Ethiopian Electric Utility (EEU) / Ethiopian Electric Power (EEP)
2. Use case for an identified Distributed Renewable Energy (DRE) focused initiative including viability of accessing carbon market revenues reviewed/accepted by Ministry of Water and Energy (MoWE)</t>
    </r>
  </si>
  <si>
    <t xml:space="preserve">GCIEP RM databases and  Intervention Pathways Packages at the DOC intervention level                        
Note: High quality equals to projects that have mainstreamed GEDSI and CN&amp;E       
                                                                                                                                                                                                                                                                                </t>
  </si>
  <si>
    <t>Influencing and collaboration
Uptake of relevant knowledge and evidence generated by GCIEP and/or its delivery partners by the GoV  as well as ecosystem players leading to behavioural changes and changes in practices leading to improved provision and management of infrastructure and urban services
(REPORTED  ANNUALLY)</t>
  </si>
  <si>
    <r>
      <rPr>
        <b/>
        <sz val="10"/>
        <color rgb="FF000000"/>
        <rFont val="Arial"/>
        <family val="2"/>
      </rPr>
      <t xml:space="preserve">INFORMING DECISION MAKING: </t>
    </r>
    <r>
      <rPr>
        <sz val="10"/>
        <color rgb="FF000000"/>
        <rFont val="Arial"/>
        <family val="2"/>
      </rPr>
      <t xml:space="preserve">Number of  policies/regulations/strategies/roadmaps/frameworks/institutional structures in Vietnam  </t>
    </r>
    <r>
      <rPr>
        <b/>
        <sz val="10"/>
        <color rgb="FF000000"/>
        <rFont val="Arial"/>
        <family val="2"/>
      </rPr>
      <t>that  have been informed</t>
    </r>
    <r>
      <rPr>
        <sz val="10"/>
        <color rgb="FF000000"/>
        <rFont val="Arial"/>
        <family val="2"/>
      </rPr>
      <t xml:space="preserve"> with contributions from GCIEP TA.
</t>
    </r>
    <r>
      <rPr>
        <i/>
        <sz val="10"/>
        <color rgb="FF000000"/>
        <rFont val="Arial"/>
        <family val="2"/>
      </rPr>
      <t>(disag by Strategy &amp; Planning, Legal &amp; Regulatory Framework, Financing Mechanisms, Institutional capacity &amp; governance, Networks &amp; Partnerships)</t>
    </r>
  </si>
  <si>
    <r>
      <rPr>
        <u/>
        <sz val="10"/>
        <color rgb="FF000000"/>
        <rFont val="Arial"/>
        <family val="2"/>
      </rPr>
      <t xml:space="preserve">ET.P2.01 Secondary Cities
</t>
    </r>
    <r>
      <rPr>
        <sz val="10"/>
        <color rgb="FF000000"/>
        <rFont val="Arial"/>
        <family val="2"/>
      </rPr>
      <t xml:space="preserve">1. Prioritised Investment Program report reviewed/accepted by counterpart
</t>
    </r>
    <r>
      <rPr>
        <u/>
        <sz val="10"/>
        <color rgb="FF000000"/>
        <rFont val="Arial"/>
        <family val="2"/>
      </rPr>
      <t xml:space="preserve">ET.P2.03 Electrifying Transport 
</t>
    </r>
    <r>
      <rPr>
        <sz val="10"/>
        <color rgb="FF000000"/>
        <rFont val="Arial"/>
        <family val="2"/>
      </rPr>
      <t>2. Feasible financial product for minibus owners/drivers seeking finance to transition to electric vehicles reviewed/accepted by relevant financial institutions</t>
    </r>
  </si>
  <si>
    <r>
      <t xml:space="preserve"> DOC interventions  have successfully integrated GEDSI risks and opportunities resulting in Empowerment
</t>
    </r>
    <r>
      <rPr>
        <b/>
        <sz val="10"/>
        <color rgb="FF782170"/>
        <rFont val="Arial"/>
        <family val="2"/>
      </rPr>
      <t xml:space="preserve">
(REPORTED ANNUALLY)
</t>
    </r>
  </si>
  <si>
    <r>
      <rPr>
        <sz val="10"/>
        <color rgb="FF000000"/>
        <rFont val="Arial"/>
        <family val="2"/>
      </rPr>
      <t xml:space="preserve">% of DOC intervention that include GEDSI considerations in accordance with Level 2 - Empowerment  -  as per the FCDO GEDSI framework  
(realised target ambition) - Linked to Output 4
</t>
    </r>
    <r>
      <rPr>
        <i/>
        <sz val="10"/>
        <color rgb="FF000000"/>
        <rFont val="Arial"/>
        <family val="2"/>
      </rPr>
      <t xml:space="preserve">
</t>
    </r>
  </si>
  <si>
    <t xml:space="preserve">High-quality TA deliverables completed by GCIEP for FCDO posts to facilitate economic transformation and inclusive growth (in line with VfM targets)
(REPORTED  QUARTERLY)
</t>
  </si>
  <si>
    <r>
      <rPr>
        <b/>
        <sz val="10"/>
        <color rgb="FF000000"/>
        <rFont val="Arial"/>
        <family val="2"/>
      </rPr>
      <t xml:space="preserve">DOC
</t>
    </r>
    <r>
      <rPr>
        <sz val="10"/>
        <color rgb="FF000000"/>
        <rFont val="Arial"/>
        <family val="2"/>
      </rPr>
      <t xml:space="preserve">
Percentage of the activities planned at the start of each quarter that are completed.
</t>
    </r>
    <r>
      <rPr>
        <i/>
        <sz val="10"/>
        <color rgb="FF000000"/>
        <rFont val="Arial"/>
        <family val="2"/>
      </rPr>
      <t xml:space="preserve">
</t>
    </r>
  </si>
  <si>
    <t xml:space="preserve">GCIEP DOC intervention workplans
Note: Total number of activities completed during the quarter / total number of activities planned to be completed as per workplan submitted to FCDO at the start of the quarter. It is expected that the activities detailed (and related deliverables) in the intervention workplan will be updated on a quarterly basis in line with adaptive management best practice. </t>
  </si>
  <si>
    <t xml:space="preserve">No. of instances where GCIEP team has worked and/or coordinated* with partners**
A) GCIEP DOC interventions
B) GCI CoE delivery partners
C) Any other UK expert organisations
D) Development partners (instances that DOC and Buy-ins have collaborated with development partners)
                                                                                              </t>
  </si>
  <si>
    <t>B) 1 (TfL)
D) 9 (World Bank, Agence Française de Développement (AFD, International Finance Corporation (IFC), EU, Trade and Development Bank, World Resources Institute, Global Green Growth Institute, Cities Alliance, SouthSouthNorth)</t>
  </si>
  <si>
    <t>*GCIEP can effectively target its assistance, to choose the right agencies/municipalities and/or institutions with which to partner and select the right interventions
Setting a target for this indicator was deemed not applicable (in agreement with FCDO) during GCIEP’s first full year of delivery in Year 2 , due to the demand-driven nature of the programme. Instead, it was agreed we would report Actuals in the Y2 log frame. However, where there are continuing work packages in Y3 (second full year of GCIEP delivery) with many of the same stakeholders and sectors, we have included targets in the Year 3 log frame for this indicator.</t>
  </si>
  <si>
    <t xml:space="preserve">Enhancing capacity and knowledge to strengthen GCIEP supported institutions and agencies in partner countries
(disag by DOC and TO) 
(REPORTED QUARTERLY)
</t>
  </si>
  <si>
    <t>MNOR</t>
  </si>
  <si>
    <t>GEDSI is mainstreamed across GCIEP DOC interventions and Target Offer (TO) work packages (WPs)
(disag by DOC and TO)
(REPORTED ANNUALLY)</t>
  </si>
  <si>
    <t>*The FCDO GEDSI  Framework  is effective into translating FCDO’s GEDSI policies into programming; enabling GCIEP to take a structured and practical approach to exploring how GCIEP interventions can maximise benefits to disadvantaged and vulnerable groups</t>
  </si>
  <si>
    <t xml:space="preserve">CN&amp;E is mainstreamed across GCIEP DOC interventions and Target Offer (TO) work packages (WPs) (ICF compliance)
(disag by DOC and TO)
(REPORTED ANNUALLY)
</t>
  </si>
  <si>
    <t xml:space="preserve">5
</t>
  </si>
  <si>
    <t xml:space="preserve">*Sufficient GCIEP budget is allocated to undertake planned L&amp;C activities approved in the ToR L&amp;C
</t>
  </si>
  <si>
    <r>
      <rPr>
        <b/>
        <sz val="11"/>
        <rFont val="Arial"/>
        <family val="2"/>
      </rPr>
      <t>Green Cities, Infrastructure and Energy Programme (GCIEP) Y3 Logfram</t>
    </r>
    <r>
      <rPr>
        <b/>
        <sz val="11"/>
        <color rgb="FFFF0000"/>
        <rFont val="Arial"/>
        <family val="2"/>
      </rPr>
      <t>e  - DOC GHANA (22 January 2026)</t>
    </r>
  </si>
  <si>
    <r>
      <rPr>
        <b/>
        <sz val="10"/>
        <color rgb="FF000000"/>
        <rFont val="Arial"/>
        <family val="2"/>
      </rPr>
      <t>Finance and Investmen</t>
    </r>
    <r>
      <rPr>
        <sz val="10"/>
        <color rgb="FF000000"/>
        <rFont val="Arial"/>
        <family val="2"/>
      </rPr>
      <t xml:space="preserve">t is leveraged for sustainable and inclusive  infrastructure and the built environment in Ghana
(DOC only and TO - if reported by Post)
</t>
    </r>
    <r>
      <rPr>
        <b/>
        <sz val="10"/>
        <color rgb="FF000000"/>
        <rFont val="Arial"/>
        <family val="2"/>
      </rPr>
      <t>(REPORTED ANNUALLY)</t>
    </r>
  </si>
  <si>
    <t>Total volume of total non-GCIEP financing mobilised as a result of GCIEP interventions in Ghana  (£ )
Disaggregation by: type of funding organisation (Private/Donor/Public -National/Municipal), financing categories (catalysed, facilitated, unlocked, and reallocated)
To track off logframe, GCIEP country programmes where non-FCDO funds have been leveraged downstream</t>
  </si>
  <si>
    <t>£132M
(£120M Sekondi-Takoradi Metropolitan Area (STMA) project &amp; £12M Wa Water project)</t>
  </si>
  <si>
    <r>
      <t xml:space="preserve">*GCIP TA makes a contribution towards facilitating investment into urban economic infrastructure projects and overcoming obstacles to project delivery
*Partner government continued support for: i) pro-poor, inclusive, low carbon and resilient objectives and targeted approaches; and ii) channel private and public investment into urban development and economic infrastructure
*Target and Results will be based only on DOC interventions; but GCIP will also report on results from TO work packages, in case there is GCIEP contribution and results have been tracked either by GCIP or FCDO Post (post completion monitoring)
* </t>
    </r>
    <r>
      <rPr>
        <b/>
        <sz val="10"/>
        <rFont val="Arial"/>
        <family val="2"/>
      </rPr>
      <t>COMMITTED</t>
    </r>
    <r>
      <rPr>
        <sz val="10"/>
        <rFont val="Arial"/>
        <family val="2"/>
      </rPr>
      <t xml:space="preserve"> refers to: The financing quantified has already been committed/mobilised by other investors, where GCIP TA is being used to make the investment “bigger, better or faster." </t>
    </r>
  </si>
  <si>
    <t>GCIP DOC and TO RM databases</t>
  </si>
  <si>
    <r>
      <t xml:space="preserve">Volume of </t>
    </r>
    <r>
      <rPr>
        <b/>
        <sz val="10"/>
        <color rgb="FF000000"/>
        <rFont val="Arial"/>
        <family val="2"/>
      </rPr>
      <t>public finance mobilised</t>
    </r>
    <r>
      <rPr>
        <sz val="10"/>
        <color rgb="FF000000"/>
        <rFont val="Arial"/>
        <family val="2"/>
      </rPr>
      <t xml:space="preserve"> for climate change purposes in Ghana (£)
(as a result of GCIP interventions )
</t>
    </r>
    <r>
      <rPr>
        <i/>
        <sz val="10"/>
        <color rgb="FF000000"/>
        <rFont val="Arial"/>
        <family val="2"/>
      </rPr>
      <t xml:space="preserve">(disag by new financing vs reallocated financing)
</t>
    </r>
    <r>
      <rPr>
        <sz val="10"/>
        <color rgb="FF000000"/>
        <rFont val="Arial"/>
        <family val="2"/>
      </rPr>
      <t xml:space="preserve">
</t>
    </r>
    <r>
      <rPr>
        <b/>
        <sz val="10"/>
        <color rgb="FF000000"/>
        <rFont val="Arial"/>
        <family val="2"/>
      </rPr>
      <t xml:space="preserve">(ICF KPI 11)
</t>
    </r>
    <r>
      <rPr>
        <sz val="10"/>
        <color rgb="FF000000"/>
        <rFont val="Arial"/>
        <family val="2"/>
      </rPr>
      <t xml:space="preserve">
</t>
    </r>
  </si>
  <si>
    <t>£12M grant from DANIDA as a result of the Wa feasibility study completed by GCIEP (KRO 100M)</t>
  </si>
  <si>
    <r>
      <t xml:space="preserve">Volume of </t>
    </r>
    <r>
      <rPr>
        <b/>
        <sz val="10"/>
        <color rgb="FF000000"/>
        <rFont val="Arial"/>
        <family val="2"/>
      </rPr>
      <t xml:space="preserve">private finance mobilised </t>
    </r>
    <r>
      <rPr>
        <sz val="10"/>
        <color rgb="FF000000"/>
        <rFont val="Arial"/>
        <family val="2"/>
      </rPr>
      <t xml:space="preserve">for climate change purposes in Ghana (£)
(as a result of GCIP interventions) 
</t>
    </r>
    <r>
      <rPr>
        <b/>
        <sz val="10"/>
        <color rgb="FF000000"/>
        <rFont val="Arial"/>
        <family val="2"/>
      </rPr>
      <t>(ICF KPI 12)</t>
    </r>
  </si>
  <si>
    <t>GCIP RM databases and ICF monitoring
ICF KPI  Methodology: https://assets.publishing.service.gov.uk/media/65e0b9913f6945001d036030/KPI-12-volume-private-finace-mobilised.pdf</t>
  </si>
  <si>
    <r>
      <rPr>
        <sz val="10"/>
        <color rgb="FF000000"/>
        <rFont val="Arial"/>
        <family val="2"/>
      </rPr>
      <t xml:space="preserve">GCIEP TA contributed to a stronger enabling environment in Ghana for the provision of climate resilient&amp;inclusive infrastructure services
</t>
    </r>
    <r>
      <rPr>
        <b/>
        <sz val="10"/>
        <color rgb="FF000000"/>
        <rFont val="Arial"/>
        <family val="2"/>
      </rPr>
      <t xml:space="preserve">
</t>
    </r>
    <r>
      <rPr>
        <b/>
        <sz val="10"/>
        <color rgb="FF7030A0"/>
        <rFont val="Arial"/>
        <family val="2"/>
      </rPr>
      <t>(REPORTED  ANNUALLY)</t>
    </r>
  </si>
  <si>
    <r>
      <rPr>
        <b/>
        <sz val="10"/>
        <color rgb="FF000000"/>
        <rFont val="Arial"/>
        <family val="2"/>
      </rPr>
      <t>APPROVAL</t>
    </r>
    <r>
      <rPr>
        <sz val="10"/>
        <color rgb="FF000000"/>
        <rFont val="Arial"/>
        <family val="2"/>
      </rPr>
      <t xml:space="preserve">: Number of  approved  policies/regulations/strategies/roadmaps/frameworks/institutional structures in Ghana supported by GCIEP TA 
</t>
    </r>
    <r>
      <rPr>
        <i/>
        <sz val="10"/>
        <color rgb="FF000000"/>
        <rFont val="Arial"/>
        <family val="2"/>
      </rPr>
      <t xml:space="preserve">(disag by Strategy &amp; Planning, Legal &amp; Regulatory Framework, Financing Mechanisms, Institutional capacity &amp; governance, Networks &amp; Partnerships)
</t>
    </r>
    <r>
      <rPr>
        <sz val="10"/>
        <color rgb="FF000000"/>
        <rFont val="Arial"/>
        <family val="2"/>
      </rPr>
      <t xml:space="preserve">
</t>
    </r>
  </si>
  <si>
    <r>
      <rPr>
        <u/>
        <sz val="10"/>
        <color theme="1"/>
        <rFont val="Arial"/>
        <family val="2"/>
      </rPr>
      <t xml:space="preserve">GH.P1.03 WS3a Urban baseline and M&amp;E framework for new urban policy
</t>
    </r>
    <r>
      <rPr>
        <sz val="10"/>
        <color theme="1"/>
        <rFont val="Arial"/>
        <family val="2"/>
      </rPr>
      <t xml:space="preserve">1. M&amp;E Plan to monitor implementaiton of the national urban policy approved </t>
    </r>
  </si>
  <si>
    <r>
      <t xml:space="preserve">*Central FCDO and country offices are open to learning from and being influenced by GCIP generated knowledge - when relevant
*  Collaboration with CoE DPs collaboration increase urban and infrastructure effectiveness leading to local adoption and replication
* No material change in government priorities with any political changes in countries that undergo national elections
* Deliverables can include policies, regulations, roadmaps, strategies, frameworks, institutional structure / governance report, etc. that have been submitted/reviewed/accepted/approved by the beneficiary stakeholder/s (depending on country context)
* </t>
    </r>
    <r>
      <rPr>
        <b/>
        <sz val="10"/>
        <rFont val="Arial"/>
        <family val="2"/>
      </rPr>
      <t xml:space="preserve">APPROVAL: </t>
    </r>
    <r>
      <rPr>
        <sz val="10"/>
        <rFont val="Arial"/>
        <family val="2"/>
      </rPr>
      <t xml:space="preserve"> Formal endorsement of GCIEP supported  policy/regulations/strategies/roadmaps/frameworks/institutional structures at FCDO partner countries by the beneficiary stakeholder (or the appropriate designated authority) 
* </t>
    </r>
    <r>
      <rPr>
        <b/>
        <sz val="10"/>
        <rFont val="Arial"/>
        <family val="2"/>
      </rPr>
      <t>ADOPTION:</t>
    </r>
    <r>
      <rPr>
        <sz val="10"/>
        <rFont val="Arial"/>
        <family val="2"/>
      </rPr>
      <t xml:space="preserve"> The formal embedding and / or implementation of a GCIEP-supported structure, process, methodology or practices by FCDO partner countries, maintaining the core design and function of the original model, through minor contextual adjustments may be made.  
A deliverable is counted either as APPROVED or ADOPTED but not both, except in the case where GCIEP provides continuous to support over time resulting in an evolution from APPROVAL to ADOPTION. In such exceptional cases  policy/regulations/strategies/roadmaps/frameworks/institutional structures  may be reported at both level, usually for different years.</t>
    </r>
  </si>
  <si>
    <t xml:space="preserve">GCIP L&amp;C tracking tool, GCIP K&amp;L documentation 
Note: Deliverables must be approved by the beneficiary entity
</t>
  </si>
  <si>
    <r>
      <rPr>
        <b/>
        <sz val="10"/>
        <color rgb="FF000000"/>
        <rFont val="Arial"/>
        <family val="2"/>
      </rPr>
      <t>ADOPTION</t>
    </r>
    <r>
      <rPr>
        <sz val="10"/>
        <color rgb="FF000000"/>
        <rFont val="Arial"/>
        <family val="2"/>
      </rPr>
      <t xml:space="preserve">: Number of GCIEP supported policies/regulations/strategies/roadmaps/frameworks/institutional structures adopted as evidence of GCIEP legacy / sustainability in GCIP supported entities in Ghana (sustainability)
</t>
    </r>
    <r>
      <rPr>
        <i/>
        <sz val="10"/>
        <color rgb="FF000000"/>
        <rFont val="Arial"/>
        <family val="2"/>
      </rPr>
      <t>(disag by Strategy &amp; Planning, Legal &amp; Regulatory Framework, Financing Mechanisms, Institutional capacity &amp; governance, Networks &amp; Partnerships)</t>
    </r>
  </si>
  <si>
    <r>
      <rPr>
        <u/>
        <sz val="10"/>
        <color rgb="FF000000"/>
        <rFont val="Arial"/>
        <family val="2"/>
      </rPr>
      <t xml:space="preserve">GH.P1.02 Scaled Renewable Energy for GRIDCo
</t>
    </r>
    <r>
      <rPr>
        <sz val="10"/>
        <color rgb="FF000000"/>
        <rFont val="Arial"/>
        <family val="2"/>
      </rPr>
      <t xml:space="preserve">1.Energy planning: DIgSILENT Power Factory software adopted by GRIDCo following the 10-day training provided by GCIEP (GRIDCo spent ~£250K to acquire the software)
</t>
    </r>
    <r>
      <rPr>
        <u/>
        <sz val="10"/>
        <color rgb="FF000000"/>
        <rFont val="Arial"/>
        <family val="2"/>
      </rPr>
      <t xml:space="preserve">GH.P1.03 Urban - WS3b Multi hazard risk mapping
</t>
    </r>
    <r>
      <rPr>
        <sz val="10"/>
        <color rgb="FF000000"/>
        <rFont val="Arial"/>
        <family val="2"/>
      </rPr>
      <t>2.EU-funded Ghana Urban Observatory: Risk and hazard screening report and risk maps for each of the 9 cities designed and operationalised</t>
    </r>
    <r>
      <rPr>
        <sz val="10"/>
        <color rgb="FF00B050"/>
        <rFont val="Arial"/>
        <family val="2"/>
      </rPr>
      <t xml:space="preserve"> - operationalised and moved from Intermediate Outcome 3.1 (to avoid double counting)</t>
    </r>
  </si>
  <si>
    <r>
      <rPr>
        <b/>
        <sz val="10"/>
        <color rgb="FF000000"/>
        <rFont val="Arial"/>
        <family val="2"/>
      </rPr>
      <t>GCIEP DOC is</t>
    </r>
    <r>
      <rPr>
        <sz val="10"/>
        <color rgb="FF000000"/>
        <rFont val="Arial"/>
        <family val="2"/>
      </rPr>
      <t xml:space="preserve"> effectively delivered to be of a high-quality based on learning contributing towards improving the enabling environment and project pipeline for infrastructure investment and economic development 
</t>
    </r>
    <r>
      <rPr>
        <b/>
        <sz val="10"/>
        <color rgb="FF782170"/>
        <rFont val="Arial"/>
        <family val="2"/>
      </rPr>
      <t>(REPORTED  ANNUALLY)</t>
    </r>
  </si>
  <si>
    <r>
      <t xml:space="preserve">A) Increase in scope: Percentage of DOC interventions that have increase their scope since the start of the programme - CUMULATIVE
(total number of DOC interventions scaled up / total number of DOC interventions)
</t>
    </r>
    <r>
      <rPr>
        <strike/>
        <sz val="10"/>
        <color rgb="FF000000"/>
        <rFont val="Arial"/>
        <family val="2"/>
      </rPr>
      <t xml:space="preserve">
</t>
    </r>
    <r>
      <rPr>
        <sz val="10"/>
        <color rgb="FF000000"/>
        <rFont val="Arial"/>
        <family val="2"/>
      </rPr>
      <t xml:space="preserve">B) Closed / curtailed: Percentage of DOC interventions closed and / or curtailed since the start of the programme - CUMULATIVE
</t>
    </r>
    <r>
      <rPr>
        <i/>
        <sz val="10"/>
        <color rgb="FF000000"/>
        <rFont val="Arial"/>
        <family val="2"/>
      </rPr>
      <t xml:space="preserve">(total number of DOC interventions closed or curtailed / total number of DOC interventions)
</t>
    </r>
    <r>
      <rPr>
        <sz val="10"/>
        <color rgb="FF000000"/>
        <rFont val="Arial"/>
        <family val="2"/>
      </rPr>
      <t xml:space="preserve">
C) New DOC interventions: Total number of DOC interventions introduced based on learning during GCIEP implementation phase  
</t>
    </r>
    <r>
      <rPr>
        <i/>
        <sz val="10"/>
        <color rgb="FF000000"/>
        <rFont val="Arial"/>
        <family val="2"/>
      </rPr>
      <t xml:space="preserve">
</t>
    </r>
    <r>
      <rPr>
        <b/>
        <sz val="10"/>
        <color rgb="FF000000"/>
        <rFont val="Arial"/>
        <family val="2"/>
      </rPr>
      <t xml:space="preserve">
</t>
    </r>
  </si>
  <si>
    <t xml:space="preserve">*GCIP can effectively target its assistance, to choose the right agencies/municipalities and/or institutions with which to partner and select and test the adequate interventions
* GCIP has in place the Impact Pathway packages to monitor DOC interventions applying adaptive programming principles
*No material change in government priorities with any political changes in countries that undergo national elections 
* Well prepared projects (including feasibility studies) supported by GCIP will attract the necessary downstream financing 
* In some cases, targets are not applicable, as we are a demand driven programme working under adaptive programming principles
</t>
  </si>
  <si>
    <t>A) DOC Ghana GH01 Climate finance</t>
  </si>
  <si>
    <t>C) 3
GH.P2.01 Urban development project preparation support
GH.P2.02 Climate Finance
GH.P2.03 Energy</t>
  </si>
  <si>
    <r>
      <rPr>
        <b/>
        <sz val="10"/>
        <color rgb="FF000000"/>
        <rFont val="Arial"/>
      </rPr>
      <t xml:space="preserve">I. Project pipeline: 1
</t>
    </r>
    <r>
      <rPr>
        <u/>
        <sz val="10"/>
        <color rgb="FF000000"/>
        <rFont val="Arial"/>
      </rPr>
      <t xml:space="preserve">GH.P1.02 (Scaled Renewable Energy for GridCo)
</t>
    </r>
    <r>
      <rPr>
        <sz val="10"/>
        <color rgb="FF000000"/>
        <rFont val="Arial"/>
      </rPr>
      <t xml:space="preserve">1. Pipeline of 100 VRE projects developed from GridCo and the Energy Commission list of projects
</t>
    </r>
    <r>
      <rPr>
        <b/>
        <sz val="10"/>
        <color rgb="FF000000"/>
        <rFont val="Arial"/>
      </rPr>
      <t xml:space="preserve">II. Project Specific support: 10
</t>
    </r>
    <r>
      <rPr>
        <u/>
        <sz val="10"/>
        <color rgb="FF000000"/>
        <rFont val="Arial"/>
      </rPr>
      <t xml:space="preserve">GH.P1.01 (Scaling climate finance flows in Ghana)
</t>
    </r>
    <r>
      <rPr>
        <sz val="10"/>
        <color rgb="FF000000"/>
        <rFont val="Arial"/>
      </rPr>
      <t xml:space="preserve">1. Project Preparation Facility (PPF): feasibility study accepted by FCDO
2. 12,500m2 biogas plant (DasBiogas and Accra Metropolitan Assembly); 75 MW  wind power in Keta Municipality (VRA Ghana); 5,000 capacity student complex at Kwame Nkrumah Univ. of Science and Technology in Kumasi (Nilex): Three scoping Briefing notes  for project preparation to feed into the PPF accepted by FCDO
</t>
    </r>
    <r>
      <rPr>
        <u/>
        <sz val="10"/>
        <color rgb="FF000000"/>
        <rFont val="Arial"/>
      </rPr>
      <t>GH.P1.02 (Scaled Renewable Energy for GridCo)
3</t>
    </r>
    <r>
      <rPr>
        <sz val="10"/>
        <color rgb="FF000000"/>
        <rFont val="Arial"/>
      </rPr>
      <t xml:space="preserve">. Akuse Floating PV Plant: Pre-Feasibility study accepted by GRIDCo
4. Sawla PV Plant: Pre-Feasibility study accepted by GRIDCo
</t>
    </r>
    <r>
      <rPr>
        <u/>
        <sz val="10"/>
        <color rgb="FF000000"/>
        <rFont val="Arial"/>
      </rPr>
      <t>GH.P1.03 WS 1 (Water security and access to water services for vulnerable urban communities in Wa)
5</t>
    </r>
    <r>
      <rPr>
        <sz val="10"/>
        <color rgb="FF000000"/>
        <rFont val="Arial"/>
      </rPr>
      <t xml:space="preserve">. Wa Water: Feasibility study accepted by DANIDA and Gvt of Ghana
</t>
    </r>
    <r>
      <rPr>
        <u/>
        <sz val="10"/>
        <color rgb="FF000000"/>
        <rFont val="Arial"/>
      </rPr>
      <t xml:space="preserve">GH.P2.03 Climate Finance
</t>
    </r>
    <r>
      <rPr>
        <sz val="10"/>
        <color rgb="FF000000"/>
        <rFont val="Arial"/>
      </rPr>
      <t xml:space="preserve">6. DBG Climate Finance Faciliy: Action plan on how to operationalise the facility reviewed/accepted by DBG
7. FSD-Africa PPF: Summary report on future financial sustainability for the PPF and pipeline development reviewed/accepted by FSD Africa
</t>
    </r>
    <r>
      <rPr>
        <u/>
        <sz val="10"/>
        <color rgb="FF000000"/>
        <rFont val="Arial"/>
      </rPr>
      <t>GH.P2.01 Urban development project preparation support
8</t>
    </r>
    <r>
      <rPr>
        <sz val="10"/>
        <color rgb="FF000000"/>
        <rFont val="Arial"/>
      </rPr>
      <t xml:space="preserve">. Sekondi-Takoradi Metropolitan Area (STMA) project: detailed Feasibility report accepted by Department of Urban Roads/Ministry of Roads and Highways and the Ghana Hydrological Authority/Ministry of Works, Housing, and Water Resources 
9. Climate smart fecal sludge treatment plant (FSTP) project in 5 cities: revised Feasibility report accepted by Ministry of Local Government, Chieftaincy and Religious Affairs
</t>
    </r>
    <r>
      <rPr>
        <u/>
        <sz val="10"/>
        <color rgb="FF000000"/>
        <rFont val="Arial"/>
      </rPr>
      <t xml:space="preserve">GH.P2.02 Energy
</t>
    </r>
    <r>
      <rPr>
        <sz val="10"/>
        <color rgb="FF000000"/>
        <rFont val="Arial"/>
      </rPr>
      <t>10. Akuse Floating PV Plant: Pre-Feasibility study report completed and accepted by Volta River Authority (VRA)</t>
    </r>
  </si>
  <si>
    <r>
      <rPr>
        <b/>
        <sz val="10"/>
        <color rgb="FF000000"/>
        <rFont val="Arial"/>
      </rPr>
      <t xml:space="preserve">I. Project pipeline: 1
</t>
    </r>
    <r>
      <rPr>
        <u/>
        <sz val="10"/>
        <color rgb="FF000000"/>
        <rFont val="Arial"/>
      </rPr>
      <t xml:space="preserve">GH.P1.02 (Scaled Renewable Energy for GridCo)
</t>
    </r>
    <r>
      <rPr>
        <sz val="10"/>
        <color rgb="FF000000"/>
        <rFont val="Arial"/>
      </rPr>
      <t xml:space="preserve">1. Pipeline of 100 VRE projects developed from GridCo and the Energy Commission list of projects
</t>
    </r>
    <r>
      <rPr>
        <u/>
        <sz val="10"/>
        <color rgb="FF000000"/>
        <rFont val="Arial"/>
      </rPr>
      <t xml:space="preserve">
</t>
    </r>
    <r>
      <rPr>
        <b/>
        <sz val="10"/>
        <color rgb="FF000000"/>
        <rFont val="Arial"/>
      </rPr>
      <t xml:space="preserve">II. Project Specific support: 5
</t>
    </r>
    <r>
      <rPr>
        <u/>
        <sz val="10"/>
        <color rgb="FF000000"/>
        <rFont val="Arial"/>
      </rPr>
      <t xml:space="preserve">GH.P1.01 (Scaling climate finance flows in Ghana)
</t>
    </r>
    <r>
      <rPr>
        <sz val="10"/>
        <color rgb="FF000000"/>
        <rFont val="Arial"/>
      </rPr>
      <t>1. Project Preparation Facility (PPF): feasibility study accepted by FCDO</t>
    </r>
    <r>
      <rPr>
        <b/>
        <sz val="10"/>
        <color rgb="FF000000"/>
        <rFont val="Arial"/>
      </rPr>
      <t xml:space="preserve"> 
</t>
    </r>
    <r>
      <rPr>
        <sz val="10"/>
        <color rgb="FF000000"/>
        <rFont val="Arial"/>
      </rPr>
      <t xml:space="preserve">2. 12,500m2 biogas plant (DasBiogas and Accra Metropolitan Assembly); 75 MW  wind power in Keta Municipality (VRA Ghana); 5,000 capacity student complex at Kwame Nkrumah Univ. of Science and Technology in Kumasi (Nilex): Three scoping Briefing notes for project preparation to feed into the PPF accepted by FCDO
GH.P1.02 (Scaled Renewable Energy for GridCo) 
3. Akuse Floating PV Plant: Pre-Feasibility study accepted by GRIDCo
4. Sawla PV Plant: Pre-Feasibility study accepted by GRIDCo
</t>
    </r>
    <r>
      <rPr>
        <u/>
        <sz val="10"/>
        <color rgb="FF000000"/>
        <rFont val="Arial"/>
      </rPr>
      <t xml:space="preserve">GH.P1.03 WS 1 (Water security and access to water services for vulnerable urban communities in Wa)
</t>
    </r>
    <r>
      <rPr>
        <sz val="10"/>
        <color rgb="FF000000"/>
        <rFont val="Arial"/>
      </rPr>
      <t>5. Wa Water: Feasibility study accepted by DANIDA and Gvt of Ghana</t>
    </r>
  </si>
  <si>
    <r>
      <rPr>
        <sz val="10"/>
        <color rgb="FF000000"/>
        <rFont val="Arial"/>
        <family val="2"/>
      </rPr>
      <t xml:space="preserve">Influencing and collaboration
Uptake of relevant knowledge and evidence generated by GCIP and/or its delivery partners by the GoV  as well as ecosystem players leading to behavioural changes and changes in practices leading to improved provision and management of infrastructure and urban services
</t>
    </r>
    <r>
      <rPr>
        <b/>
        <sz val="10"/>
        <color rgb="FF782170"/>
        <rFont val="Arial"/>
        <family val="2"/>
      </rPr>
      <t>(REPORTED  ANNUALLY)</t>
    </r>
  </si>
  <si>
    <r>
      <rPr>
        <b/>
        <sz val="10"/>
        <color rgb="FF000000"/>
        <rFont val="Arial"/>
        <family val="2"/>
      </rPr>
      <t xml:space="preserve">INFORMING DECISION MAKING: </t>
    </r>
    <r>
      <rPr>
        <sz val="10"/>
        <color rgb="FF000000"/>
        <rFont val="Arial"/>
        <family val="2"/>
      </rPr>
      <t xml:space="preserve">Number of  policies/regulations/strategies/roadmaps/frameworks/institutional structures in Ghana </t>
    </r>
    <r>
      <rPr>
        <b/>
        <sz val="10"/>
        <color rgb="FF000000"/>
        <rFont val="Arial"/>
        <family val="2"/>
      </rPr>
      <t>that  have been informed</t>
    </r>
    <r>
      <rPr>
        <sz val="10"/>
        <color rgb="FF000000"/>
        <rFont val="Arial"/>
        <family val="2"/>
      </rPr>
      <t xml:space="preserve"> with contributions from GCIEP TA.
</t>
    </r>
    <r>
      <rPr>
        <i/>
        <sz val="10"/>
        <color rgb="FF000000"/>
        <rFont val="Arial"/>
        <family val="2"/>
      </rPr>
      <t>(disag by Strategy &amp; Planning, Legal &amp; Regulatory Framework, Financing Mechanisms, Institutional capacity &amp; governance, Networks &amp; Partnerships)</t>
    </r>
    <r>
      <rPr>
        <sz val="10"/>
        <color rgb="FF000000"/>
        <rFont val="Arial"/>
        <family val="2"/>
      </rPr>
      <t xml:space="preserve">
</t>
    </r>
  </si>
  <si>
    <r>
      <rPr>
        <u/>
        <sz val="10"/>
        <rFont val="Arial"/>
        <family val="2"/>
      </rPr>
      <t xml:space="preserve">GH.P1.02 Scaled Renewable Energy for GRIDCo
</t>
    </r>
    <r>
      <rPr>
        <sz val="10"/>
        <rFont val="Arial"/>
        <family val="2"/>
      </rPr>
      <t xml:space="preserve">1. Decision-making framework for identifying areas of the grid suitable for VRE interconnection reviewed/accepted by GriDCO (based on GRIDCo pipeline) 
2. Procurement framework for grid-connected VRES in Ghana reviewed/accepted  by GriDCO 
</t>
    </r>
    <r>
      <rPr>
        <u/>
        <sz val="10"/>
        <color rgb="FF000000"/>
        <rFont val="Arial"/>
        <family val="2"/>
      </rPr>
      <t xml:space="preserve">GH.P1.03 WS3b (Multi hazard risk mapping)
</t>
    </r>
    <r>
      <rPr>
        <sz val="10"/>
        <color rgb="FF000000"/>
        <rFont val="Arial"/>
        <family val="2"/>
      </rPr>
      <t xml:space="preserve">3. EU-funded Ghana Urban Observatory: Risk and hazard screening report and risk maps for each of the 9 cities </t>
    </r>
    <r>
      <rPr>
        <sz val="10"/>
        <rFont val="Arial"/>
        <family val="2"/>
      </rPr>
      <t>reviewed/accepted by the Gvt of Ghana</t>
    </r>
    <r>
      <rPr>
        <sz val="10"/>
        <color rgb="FF000000"/>
        <rFont val="Arial"/>
        <family val="2"/>
      </rPr>
      <t xml:space="preserve">
</t>
    </r>
  </si>
  <si>
    <r>
      <rPr>
        <u/>
        <sz val="10"/>
        <color rgb="FF000000"/>
        <rFont val="Arial"/>
        <family val="2"/>
      </rPr>
      <t xml:space="preserve">GH.P1.02 Scaled Renewable Energy for GRIDCo
</t>
    </r>
    <r>
      <rPr>
        <sz val="10"/>
        <color rgb="FF000000"/>
        <rFont val="Arial"/>
        <family val="2"/>
      </rPr>
      <t xml:space="preserve">1. Decision-making framework for identifying areas of the grid suitable for VRE interconnection accepted (based on GRIDCo pipeline) 
2. Procurement framework for grid-connected VRES in Ghana accepted 
</t>
    </r>
    <r>
      <rPr>
        <u/>
        <sz val="10"/>
        <color rgb="FF000000"/>
        <rFont val="Arial"/>
        <family val="2"/>
      </rPr>
      <t xml:space="preserve">GH.P1.03 Urban - WS3b Multi hazard risk mapping
</t>
    </r>
    <r>
      <rPr>
        <sz val="10"/>
        <color rgb="FF000000"/>
        <rFont val="Arial"/>
        <family val="2"/>
      </rPr>
      <t>*EU-funded Ghana Urban Observatory: Risk and hazard screening report and risk maps for each of the 9 cities reviewed/accepted by the Gvt of Ghana</t>
    </r>
    <r>
      <rPr>
        <sz val="10"/>
        <color rgb="FF00B050"/>
        <rFont val="Arial"/>
        <family val="2"/>
      </rPr>
      <t>- Counted against Outcome 2.3 as it has been adopted</t>
    </r>
  </si>
  <si>
    <t>GCIEP GEDSI monitoring; GCIP deliverables TOR and GCIP work package progress reports
Note: it only applies to interventions that have GEDSI potential</t>
  </si>
  <si>
    <r>
      <rPr>
        <b/>
        <sz val="10"/>
        <color rgb="FF000000"/>
        <rFont val="Arial"/>
        <family val="2"/>
      </rPr>
      <t xml:space="preserve">DOC
</t>
    </r>
    <r>
      <rPr>
        <sz val="10"/>
        <color rgb="FF000000"/>
        <rFont val="Arial"/>
        <family val="2"/>
      </rPr>
      <t xml:space="preserve">
Percentage of the activities planned at the start of each quarter that are completed.
</t>
    </r>
    <r>
      <rPr>
        <i/>
        <sz val="10"/>
        <color rgb="FF000000"/>
        <rFont val="Arial"/>
        <family val="2"/>
      </rPr>
      <t xml:space="preserve">
</t>
    </r>
  </si>
  <si>
    <r>
      <t xml:space="preserve">No. of instances where GCIP team </t>
    </r>
    <r>
      <rPr>
        <b/>
        <sz val="10"/>
        <color rgb="FF000000"/>
        <rFont val="Arial"/>
        <family val="2"/>
      </rPr>
      <t xml:space="preserve">has worked and/or coordinated* with partners**
</t>
    </r>
    <r>
      <rPr>
        <sz val="10"/>
        <color rgb="FF000000"/>
        <rFont val="Arial"/>
        <family val="2"/>
      </rPr>
      <t xml:space="preserve">
A) GCIP DOC interventions
B) GCI CoE delivery partners
C) Any other UK expert organisations
D) Development partners (instances that DOC and Buy-ins have collaborated with development partners)
                                            </t>
    </r>
  </si>
  <si>
    <t>B) 2  British Geological Survey (BGS), Ordnance Survey
D) 4 (Invest International,  European Investment Bank, EU, World Bank)
,</t>
  </si>
  <si>
    <t>B) 1 (Ofgem)
C) 5 (Climate Compatible Growth, Green Grids Initiative, National Energy System Operator, National Grid, Transport Research Lab)
D) 6 (DANIDA, EIB, EU, KfW, United Nationals Children's Fund, World Bank)</t>
  </si>
  <si>
    <t>B) 1
C) 5
D) 6</t>
  </si>
  <si>
    <t>* GCIP has the capacity to deliver targeted and high quality trainings, adapted to the needs to targeted stakeholders
*GCIP can leverage on UK expertise to successfully deliver TA
*Setting a target for this indicator was deemed not applicable (in agreement with FCDO) during GCIEP’s first full year of delivery in Year 2 , due to the demand-driven nature of the programme. Instead, it was agreed we would report Actuals in the Y2 log frame. However, where there are continuing interventions in Y3 (second full year of GCIEP delivery) with many of the same stakeholders and sectors, we have included targets in the Year 3 log frame for this indicator.</t>
  </si>
  <si>
    <t xml:space="preserve">115
</t>
  </si>
  <si>
    <t>62 Total (16 women)</t>
  </si>
  <si>
    <t>94.8% (55 of 58)</t>
  </si>
  <si>
    <r>
      <rPr>
        <sz val="10"/>
        <color rgb="FF000000"/>
        <rFont val="Arial"/>
        <family val="2"/>
      </rPr>
      <t xml:space="preserve">% of GCIP supported  DOC interventions/TO WPs that have an </t>
    </r>
    <r>
      <rPr>
        <b/>
        <sz val="10"/>
        <color rgb="FF000000"/>
        <rFont val="Arial"/>
        <family val="2"/>
      </rPr>
      <t>ambition of level 2 - Empowerment</t>
    </r>
    <r>
      <rPr>
        <sz val="10"/>
        <color rgb="FF000000"/>
        <rFont val="Arial"/>
        <family val="2"/>
      </rPr>
      <t xml:space="preserve">  as per the FCDO GEDSI framework 
</t>
    </r>
    <r>
      <rPr>
        <i/>
        <sz val="10"/>
        <color rgb="FF000000"/>
        <rFont val="Arial"/>
        <family val="2"/>
      </rPr>
      <t xml:space="preserve">
Disaggregated</t>
    </r>
    <r>
      <rPr>
        <sz val="10"/>
        <color rgb="FF000000"/>
        <rFont val="Arial"/>
        <family val="2"/>
      </rPr>
      <t xml:space="preserve"> by FCDO GEDSI framework levels 1-3
</t>
    </r>
  </si>
  <si>
    <t>L2: 50%</t>
  </si>
  <si>
    <t xml:space="preserve">*ICF compliant: An interventions that contributes to at least 1 ICF KPI indicator
*ICF KPI TA methodology only allows actuals to be reported
</t>
  </si>
  <si>
    <t>TBC by Dec25</t>
  </si>
  <si>
    <t>GCIP ICF  monitoring;  DOC ToR and TO WPs ToR; GCIP progress reports</t>
  </si>
  <si>
    <t xml:space="preserve">17
</t>
  </si>
  <si>
    <t>*Sufficient GCIP budget is allocated to undertake planned L&amp;C activities approved in the ToR L&amp;C
*Setting a target for this indicator was deemed not applicable (in agreement with FCDO) during GCIEP’s first full year of delivery in Year 2 , due to the demand-driven nature of the programme. Instead, it was agreed we would report Actuals in the Y2 log frame. However, where there are continuing interventions in Y3 (second full year of GCIEP delivery) with many of the same stakeholders and sectors, we have included targets in the Year 3 log frame for this indicator.</t>
  </si>
  <si>
    <t>6
(4 products &amp; 2 events)</t>
  </si>
  <si>
    <r>
      <rPr>
        <b/>
        <sz val="11"/>
        <color theme="1"/>
        <rFont val="Arial"/>
        <family val="2"/>
      </rPr>
      <t xml:space="preserve">Green Cities, Infrastructure and Energy Programme (GCIEP) Y3 Logframe  </t>
    </r>
    <r>
      <rPr>
        <b/>
        <sz val="11"/>
        <color rgb="FFFF0000"/>
        <rFont val="Arial"/>
        <family val="2"/>
      </rPr>
      <t>- DOC MOZAMBIQUE (22 January 2026)</t>
    </r>
  </si>
  <si>
    <r>
      <rPr>
        <b/>
        <sz val="10"/>
        <color rgb="FF000000"/>
        <rFont val="Arial"/>
        <family val="2"/>
      </rPr>
      <t>Finance and Investmen</t>
    </r>
    <r>
      <rPr>
        <sz val="10"/>
        <color rgb="FF000000"/>
        <rFont val="Arial"/>
        <family val="2"/>
      </rPr>
      <t xml:space="preserve">t is leveraged for sustainable and inclusive  infrastructure and the built environment in Mozambique
(DOC only and TO - if reported by Post)
</t>
    </r>
    <r>
      <rPr>
        <b/>
        <sz val="10"/>
        <color rgb="FF000000"/>
        <rFont val="Arial"/>
        <family val="2"/>
      </rPr>
      <t>(REPORTED ANNUALLY)</t>
    </r>
  </si>
  <si>
    <t>Total volume of total non-GCIEP financing mobilised as a result of GCIEP interventions in Mozambique  (£ )
Disaggregation by: type of funding organisation (Private/Donor/Public -National/Municipal), financing categories (catalysed, facilitated, unlocked, and reallocated)
To track off logframe, GCIEP country programmes where non-FCDO funds have been leveraged downstream</t>
  </si>
  <si>
    <t xml:space="preserve">*GCIEP TA makes a contribution towards facilitating investment into urban economic infrastructure projects and overcoming obstacles to project delivery
*Partner government continued support for: i) pro-poor, inclusive, low carbon and resilient objectives and targeted approaches; and ii) channel private and public investment into urban development and economic infrastructure
*Target and Results will be based only on DOC interventions; but GCIEP will also report on results from TO work packages, in case there is GCIEP contribution and results have been tracked either by GCIEP or FCDO Post (post completion monitoring)
* COMMITTED refers to: The financing quantified has already been committed/mobilised by other investors, where GCIEP TA is being used to make the investment “bigger, better or faster." </t>
  </si>
  <si>
    <t xml:space="preserve">GCIEP DOC and TO RM databases
</t>
  </si>
  <si>
    <t xml:space="preserve">Volume of public finance mobilised for climate change purposes in Mozambique (£)
(as a result of GCIEP interventions )
(disag by new financing vs reallocated financing)
(ICF KPI 11)
</t>
  </si>
  <si>
    <t>Volume of private finance mobilised for climate change purposes in Mozambique (£)
(as a result of GCIEP interventions) 
(ICF KPI 12)</t>
  </si>
  <si>
    <r>
      <rPr>
        <sz val="10"/>
        <color rgb="FF000000"/>
        <rFont val="Arial"/>
        <family val="2"/>
      </rPr>
      <t xml:space="preserve">GCIEP TA contributed to a stronger enabling environment in Mozambique for the provision of climate resilient&amp;inclusive infrastructure services
</t>
    </r>
    <r>
      <rPr>
        <b/>
        <sz val="10"/>
        <color rgb="FF000000"/>
        <rFont val="Arial"/>
        <family val="2"/>
      </rPr>
      <t xml:space="preserve">
</t>
    </r>
    <r>
      <rPr>
        <b/>
        <sz val="10"/>
        <color rgb="FF7030A0"/>
        <rFont val="Arial"/>
        <family val="2"/>
      </rPr>
      <t>(REPORTED  ANNUALLY)</t>
    </r>
  </si>
  <si>
    <r>
      <rPr>
        <b/>
        <sz val="10"/>
        <color rgb="FF000000"/>
        <rFont val="Arial"/>
        <family val="2"/>
      </rPr>
      <t>APPROVAL</t>
    </r>
    <r>
      <rPr>
        <sz val="10"/>
        <color rgb="FF000000"/>
        <rFont val="Arial"/>
        <family val="2"/>
      </rPr>
      <t xml:space="preserve">: Number of  approved  policies/regulations/strategies/roadmaps/frameworks/institutional structures in Mozambique supported by GCIEP TA 
</t>
    </r>
    <r>
      <rPr>
        <i/>
        <sz val="10"/>
        <color rgb="FF000000"/>
        <rFont val="Arial"/>
        <family val="2"/>
      </rPr>
      <t>(disag by Strategy &amp; Planning, Legal &amp; Regulatory Framework, Financing Mechanisms, Institutional capacity &amp; governance, Networks &amp; Partnerships)</t>
    </r>
    <r>
      <rPr>
        <sz val="10"/>
        <color rgb="FF000000"/>
        <rFont val="Arial"/>
        <family val="2"/>
      </rPr>
      <t xml:space="preserve">
</t>
    </r>
  </si>
  <si>
    <r>
      <rPr>
        <u/>
        <sz val="10"/>
        <color rgb="FF000000"/>
        <rFont val="Arial"/>
        <family val="2"/>
      </rPr>
      <t xml:space="preserve">MZ.P1.02 Pemba: 
</t>
    </r>
    <r>
      <rPr>
        <sz val="10"/>
        <color rgb="FF000000"/>
        <rFont val="Arial"/>
        <family val="2"/>
      </rPr>
      <t xml:space="preserve">2. Urban Municipal Observatory in Pemba launched and operational 
</t>
    </r>
    <r>
      <rPr>
        <u/>
        <sz val="10"/>
        <color rgb="FF000000"/>
        <rFont val="Arial"/>
        <family val="2"/>
      </rPr>
      <t xml:space="preserve">MZ.P2.04 Climate Finance: 
</t>
    </r>
    <r>
      <rPr>
        <sz val="10"/>
        <color rgb="FF000000"/>
        <rFont val="Arial"/>
        <family val="2"/>
      </rPr>
      <t xml:space="preserve">1. Participatory Group and Technical Council group established and operational to support the Implementation of the National Sustainable FInance strategy in Mozambique
</t>
    </r>
    <r>
      <rPr>
        <u/>
        <sz val="10"/>
        <color rgb="FF000000"/>
        <rFont val="Arial"/>
        <family val="2"/>
      </rPr>
      <t xml:space="preserve">MZ.P2.03 Cities:
</t>
    </r>
    <r>
      <rPr>
        <sz val="10"/>
        <color rgb="FF000000"/>
        <rFont val="Arial"/>
        <family val="2"/>
      </rPr>
      <t xml:space="preserve">2. Medium-term Debt Management Strategy to improve the Municipality's financial health endorsed by the Pemba Municipal Assembly </t>
    </r>
  </si>
  <si>
    <t xml:space="preserve">*Central FCDO and country offices are open to learning from and being influenced by GCIEP generated knowledge - when relevant
*  Collaboration with CoE DPs collaboration increase urban and infrastructure effectiveness leading to local adoption and replication
* No material change in government priorities with any political changes in countries that undergo national elections (MoZ, Ghana and Indonesia)
* Deliverables can include policies, regulations, roadmaps, strategies, frameworks, institutional structure / governance report, etc. that have been submitted/reviewed/accepted/approved by the beneficiary stakeholder/s (depending on country context)
* APPROVAL:  Formal endorsement of GCIEP supported  policy/regulations/strategies/roadmaps/frameworks/institutional structures at FCDO partner countries by the beneficiary stakeholder (or the appropriate designated authority) 
* ADOPTION: The formal embedding and / or implementation of a GCIEP-supported structure, process, methodology or practices by FCDO partner countries, maintaining the core design and function of the original model, through minor contextual adjustments may be made.  
A deliverable is counted either as APPROVED or ADOPTED but not both, except in the case where GCIEP provides continious to support over time resulting in an evolution from APPROVAL to ADOPTION. In such execptional cases  policy/regulations/strategies/roadmaps/frameworks/institutional structures  may be reported at both level, usually for different years. </t>
  </si>
  <si>
    <r>
      <rPr>
        <u/>
        <sz val="10"/>
        <color rgb="FF000000"/>
        <rFont val="Arial"/>
      </rPr>
      <t xml:space="preserve">MZ.P1.02 Pemba: 
</t>
    </r>
    <r>
      <rPr>
        <sz val="10"/>
        <color rgb="FF000000"/>
        <rFont val="Arial"/>
      </rPr>
      <t xml:space="preserve">1. Urban Municipal Observatory in Pemba launched and operational
</t>
    </r>
    <r>
      <rPr>
        <sz val="10"/>
        <color rgb="FF00B050"/>
        <rFont val="Arial"/>
      </rPr>
      <t xml:space="preserve">
Achieved earlier than expected - moved from Int. Outcome 3.1
</t>
    </r>
    <r>
      <rPr>
        <u/>
        <sz val="10"/>
        <color rgb="FF000000"/>
        <rFont val="Arial"/>
      </rPr>
      <t xml:space="preserve">MZ.P1.01 Sustainable Finance: 
</t>
    </r>
    <r>
      <rPr>
        <sz val="10"/>
        <color rgb="FF000000"/>
        <rFont val="Arial"/>
      </rPr>
      <t xml:space="preserve">2. National Climate Finance Strategy and Roadmap approved by Council of Ministers
MZ.P1.02 Pemba
3. Detailed design plans for the 2 pilot areas approved by the Municipal Assembly in Pemba 
</t>
    </r>
    <r>
      <rPr>
        <u/>
        <sz val="10"/>
        <color rgb="FF000000"/>
        <rFont val="Arial"/>
      </rPr>
      <t xml:space="preserve">MZ.P1.03 Beira 
</t>
    </r>
    <r>
      <rPr>
        <sz val="10"/>
        <color rgb="FF000000"/>
        <rFont val="Arial"/>
      </rPr>
      <t xml:space="preserve">4. Urban detail plan to inform urban planning in the Mucurungo Miquejo area approved by the Municipal Assembly
</t>
    </r>
    <r>
      <rPr>
        <u/>
        <sz val="10"/>
        <color rgb="FF000000"/>
        <rFont val="Arial"/>
      </rPr>
      <t xml:space="preserve">MZ.P1.04 Nacala: 
</t>
    </r>
    <r>
      <rPr>
        <sz val="10"/>
        <color rgb="FF000000"/>
        <rFont val="Arial"/>
      </rPr>
      <t>5. Nacala Urban Structured Plan to inform urban planning approved by the Municipal Assembly</t>
    </r>
  </si>
  <si>
    <r>
      <t xml:space="preserve">ADOPTION: Number of GCIEP supported policies/regulations/strategies/roadmaps/frameworks/institutional structures adopted as evidence of GCIEP legacy / sustainability in GCIEP supported entities in Mozambique (sustainability)
</t>
    </r>
    <r>
      <rPr>
        <i/>
        <sz val="10"/>
        <color rgb="FF000000"/>
        <rFont val="Arial"/>
        <family val="2"/>
      </rPr>
      <t xml:space="preserve">
(disag by Strategy &amp; Planning, Legal &amp; Regulatory Framework, Financing Mechanisms, Institutional capacity &amp; governance, Networks &amp; Partnerships)</t>
    </r>
  </si>
  <si>
    <r>
      <rPr>
        <u/>
        <sz val="10"/>
        <color rgb="FF000000"/>
        <rFont val="Arial"/>
        <family val="2"/>
      </rPr>
      <t xml:space="preserve">DOC MZ.P2.04 Climate Finance:
</t>
    </r>
    <r>
      <rPr>
        <sz val="10"/>
        <color rgb="FF000000"/>
        <rFont val="Arial"/>
        <family val="2"/>
      </rPr>
      <t xml:space="preserve">1. Operational Web-based Climate Finance Dashboard with integrated information  </t>
    </r>
  </si>
  <si>
    <t xml:space="preserve">Y3 Interim PLF (August 2025) the following indicators were considered obsolete in agreement with FCDO:
* Outcome 2.2 Replication: Number of GCIEP supported structures, processes, and / or methodologies replicated (and adapted) by country governement ministries
</t>
  </si>
  <si>
    <t xml:space="preserve">*GCIEP can effectively target its assistance, to choose the right agencies/municipalities and/or institutions with which to partner and select and test the adequate interventions
* GCIEP has in place the Impact Pathway packages to monitor DOC interventions applying adaptive programming principles
*No material change in government priorities with any political changes in countries that undergo national elections (MoZ, Ghana and Indonesia)
* Well prepared projects (including feasibility studies) supported by GCIEP will attract the necessary downstream financing 
* In some cases, targets are not applicable, as we are a demand driven programme working under adaptive programming principles
</t>
  </si>
  <si>
    <t>C) 1 (Nacala intervention)</t>
  </si>
  <si>
    <t xml:space="preserve">C) 3 
MZ.P2.01  Strengthen urban resilient planning, improve land management and governance; MZ.P2.03 Strengthening cities to attract investment; Enable Access to Climate Funding at National Level; MZ.P2.04  Enable Access to Climate Funding at National Level </t>
  </si>
  <si>
    <r>
      <rPr>
        <b/>
        <sz val="10"/>
        <color rgb="FF000000"/>
        <rFont val="Arial"/>
        <family val="2"/>
      </rPr>
      <t xml:space="preserve">I. Project pipeline: 3
</t>
    </r>
    <r>
      <rPr>
        <u/>
        <sz val="10"/>
        <color rgb="FF000000"/>
        <rFont val="Arial"/>
        <family val="2"/>
      </rPr>
      <t xml:space="preserve">MZ.P1.01 Sustainable Finance: 
</t>
    </r>
    <r>
      <rPr>
        <sz val="10"/>
        <color rgb="FF000000"/>
        <rFont val="Arial"/>
        <family val="2"/>
      </rPr>
      <t>1.GCF country programme report for MoZ, an GCF requirement to be able to access TA funds and put forward project proposals reviewed/acccepted by the CFU
2. GCF multi-year readiness proposal to allow CFU access TA funding for project development reviewed/accepted by the CFU</t>
    </r>
    <r>
      <rPr>
        <u/>
        <sz val="10"/>
        <color rgb="FF000000"/>
        <rFont val="Arial"/>
        <family val="2"/>
      </rPr>
      <t xml:space="preserve">
MZ.P1.02 Pemba:  </t>
    </r>
    <r>
      <rPr>
        <sz val="10"/>
        <color rgb="FF000000"/>
        <rFont val="Arial"/>
        <family val="2"/>
      </rPr>
      <t xml:space="preserve">
3. Portfolio of investments reviewed/accepted by the Pemba Muncipality 
</t>
    </r>
    <r>
      <rPr>
        <u/>
        <sz val="10"/>
        <color rgb="FF000000"/>
        <rFont val="Arial"/>
        <family val="2"/>
      </rPr>
      <t xml:space="preserve">
</t>
    </r>
    <r>
      <rPr>
        <b/>
        <sz val="10"/>
        <color rgb="FF000000"/>
        <rFont val="Arial"/>
        <family val="2"/>
      </rPr>
      <t>II. Project Specific support: 6</t>
    </r>
    <r>
      <rPr>
        <sz val="10"/>
        <color rgb="FF000000"/>
        <rFont val="Arial"/>
        <family val="2"/>
      </rPr>
      <t xml:space="preserve">
</t>
    </r>
    <r>
      <rPr>
        <u/>
        <sz val="10"/>
        <color rgb="FF000000"/>
        <rFont val="Arial"/>
        <family val="2"/>
      </rPr>
      <t xml:space="preserve">MZ.P1.02 Pemba: 
</t>
    </r>
    <r>
      <rPr>
        <sz val="10"/>
        <color rgb="FF000000"/>
        <rFont val="Arial"/>
        <family val="2"/>
      </rPr>
      <t xml:space="preserve">1. Green Energy project : Strategic Outline business case (SOBC) reviewed/accepted by the Municipality
2. Green Urban Park project: SOBC reviewed/accepted by the Municipality 
3. Bypass Green Road project: Concept Note reviewed/accepted by the Muncipality 
</t>
    </r>
    <r>
      <rPr>
        <u/>
        <sz val="10"/>
        <color rgb="FF000000"/>
        <rFont val="Arial"/>
        <family val="2"/>
      </rPr>
      <t xml:space="preserve">MZ.P1.03 Beira: 
</t>
    </r>
    <r>
      <rPr>
        <sz val="10"/>
        <color rgb="FF000000"/>
        <rFont val="Arial"/>
        <family val="2"/>
      </rPr>
      <t xml:space="preserve">4. Miramar park project: Business Case reviewed/accepted by the Muncipality
</t>
    </r>
    <r>
      <rPr>
        <u/>
        <sz val="10"/>
        <color rgb="FF000000"/>
        <rFont val="Arial"/>
        <family val="2"/>
      </rPr>
      <t xml:space="preserve">MZ.P2.03 Cities: 
</t>
    </r>
    <r>
      <rPr>
        <sz val="10"/>
        <color rgb="FF000000"/>
        <rFont val="Arial"/>
        <family val="2"/>
      </rPr>
      <t xml:space="preserve">5. Triangulo Basin project in Nacala: Prefeasibility report reviewed/accepted by the Muncipality
6. Nacala public space: Strategic Outline Business Case reviewed/accepted by the Muncipality
</t>
    </r>
  </si>
  <si>
    <r>
      <rPr>
        <b/>
        <sz val="10"/>
        <color rgb="FF000000"/>
        <rFont val="Arial"/>
        <family val="2"/>
      </rPr>
      <t>I.Project pipeline: 3</t>
    </r>
    <r>
      <rPr>
        <u/>
        <sz val="10"/>
        <color rgb="FF000000"/>
        <rFont val="Arial"/>
        <family val="2"/>
      </rPr>
      <t xml:space="preserve">
MZ.P1.01 Sustainable Finance: 
</t>
    </r>
    <r>
      <rPr>
        <sz val="10"/>
        <color rgb="FF000000"/>
        <rFont val="Arial"/>
        <family val="2"/>
      </rPr>
      <t xml:space="preserve">1.GCF country programme report for MoZ, an GCF requirement to be able to access TA funds and put forward project proposals reviewed/acccepted by the CFU
2. GCF multi-year readiness proposal to allow CFU access TA funding for project development reviewed/accepted by the CFU
</t>
    </r>
    <r>
      <rPr>
        <u/>
        <sz val="10"/>
        <color rgb="FF000000"/>
        <rFont val="Arial"/>
        <family val="2"/>
      </rPr>
      <t>MZ.P1.02 Pemba</t>
    </r>
    <r>
      <rPr>
        <sz val="10"/>
        <color rgb="FF000000"/>
        <rFont val="Arial"/>
        <family val="2"/>
      </rPr>
      <t xml:space="preserve">:  
3. Portfolio of investments reviewed/accepted by the Pemba Muncipality 
</t>
    </r>
    <r>
      <rPr>
        <b/>
        <sz val="10"/>
        <color rgb="FF000000"/>
        <rFont val="Arial"/>
        <family val="2"/>
      </rPr>
      <t>II. Project Specific support: 4</t>
    </r>
    <r>
      <rPr>
        <sz val="10"/>
        <color rgb="FF000000"/>
        <rFont val="Arial"/>
        <family val="2"/>
      </rPr>
      <t xml:space="preserve">
</t>
    </r>
    <r>
      <rPr>
        <u/>
        <sz val="10"/>
        <color rgb="FF000000"/>
        <rFont val="Arial"/>
        <family val="2"/>
      </rPr>
      <t xml:space="preserve">MZ.P1.02 Pemba: 
</t>
    </r>
    <r>
      <rPr>
        <sz val="10"/>
        <color rgb="FF000000"/>
        <rFont val="Arial"/>
        <family val="2"/>
      </rPr>
      <t xml:space="preserve">1. Green Energy project : Strategic Outline business case (SOBC) reviewed/accepted by the Municipality
2. Green Urban Park project: SOBC reviewed/accepted by the Municipality 
3. Bypass Green Road project: Concept Note reviewed/accepted by the Muncipality 
</t>
    </r>
    <r>
      <rPr>
        <u/>
        <sz val="10"/>
        <color rgb="FF000000"/>
        <rFont val="Arial"/>
        <family val="2"/>
      </rPr>
      <t xml:space="preserve">MZ.P1.03 Beira: </t>
    </r>
    <r>
      <rPr>
        <sz val="10"/>
        <color rgb="FF000000"/>
        <rFont val="Arial"/>
        <family val="2"/>
      </rPr>
      <t xml:space="preserve">
4. Miramar park project: Business Case reviewed/accepted by the Muncipality
</t>
    </r>
    <r>
      <rPr>
        <u/>
        <sz val="10"/>
        <color rgb="FF000000"/>
        <rFont val="Arial"/>
        <family val="2"/>
      </rPr>
      <t xml:space="preserve">
</t>
    </r>
  </si>
  <si>
    <t xml:space="preserve">GCIEP RM databases and  Intervention Pathways Packages at the DOC intervention level                        
Note: High quality equals to projects that have mainstreamed GEDSI and CN&amp;E       
GCIEP DO C supported projects/initiatives along the infrastructure development cycle: (a) Planning &amp; preparation (project pipelines, concept note, business cases, (pre) feasibility studies); (b) Financing structuring (project development agreement, investment round tables etc); (c) Commercial and financial close; (d) Procurement; and (e) Implementation                                                                                                                                                                                                                                                                                                 </t>
  </si>
  <si>
    <r>
      <rPr>
        <b/>
        <sz val="10"/>
        <color rgb="FF000000"/>
        <rFont val="Arial"/>
        <family val="2"/>
      </rPr>
      <t xml:space="preserve">INFORMING DECISION MAKING: </t>
    </r>
    <r>
      <rPr>
        <sz val="10"/>
        <color rgb="FF000000"/>
        <rFont val="Arial"/>
        <family val="2"/>
      </rPr>
      <t xml:space="preserve">Number of  policies/regulations/strategies/roadmaps/frameworks/institutional structures in Mozambique  </t>
    </r>
    <r>
      <rPr>
        <b/>
        <sz val="10"/>
        <color rgb="FF000000"/>
        <rFont val="Arial"/>
        <family val="2"/>
      </rPr>
      <t>that  have been informed</t>
    </r>
    <r>
      <rPr>
        <sz val="10"/>
        <color rgb="FF000000"/>
        <rFont val="Arial"/>
        <family val="2"/>
      </rPr>
      <t xml:space="preserve"> with contributions from GCIEP TA.
</t>
    </r>
    <r>
      <rPr>
        <i/>
        <sz val="10"/>
        <color rgb="FF000000"/>
        <rFont val="Arial"/>
        <family val="2"/>
      </rPr>
      <t>(disag by Strategy &amp; Planning, Legal &amp; Regulatory Framework, Financing Mechanisms, Institutional capacity &amp; governance, Networks &amp; Partnerships)</t>
    </r>
  </si>
  <si>
    <r>
      <rPr>
        <u/>
        <sz val="10"/>
        <color rgb="FF000000"/>
        <rFont val="Arial"/>
      </rPr>
      <t xml:space="preserve">MZ.P1.01 Climate Finance
</t>
    </r>
    <r>
      <rPr>
        <sz val="10"/>
        <color rgb="FF000000"/>
        <rFont val="Arial"/>
      </rPr>
      <t xml:space="preserve">1. National  Climate Finance Strategy and Roadmap accepted by CFU
</t>
    </r>
    <r>
      <rPr>
        <u/>
        <sz val="10"/>
        <color rgb="FF000000"/>
        <rFont val="Arial"/>
      </rPr>
      <t xml:space="preserve">MZ.P1.02 Pemba
</t>
    </r>
    <r>
      <rPr>
        <sz val="10"/>
        <color rgb="FF000000"/>
        <rFont val="Arial"/>
      </rPr>
      <t xml:space="preserve">2. Financial and Investment Public Assessment (PEFA &amp; PIMA) concluded to inform municipal financial and investment decision-making
3. Detailed design plans to inform urban planning in Metula and Maringhana areas in Pemba reviewed/accepted by the Muncipality
</t>
    </r>
    <r>
      <rPr>
        <u/>
        <sz val="10"/>
        <color rgb="FF000000"/>
        <rFont val="Arial"/>
      </rPr>
      <t xml:space="preserve">MZ.P1.03 Beira 
</t>
    </r>
    <r>
      <rPr>
        <sz val="10"/>
        <color rgb="FF000000"/>
        <rFont val="Arial"/>
      </rPr>
      <t xml:space="preserve">4. Strategic approach on O&amp;M for Coastal Protection to suppport communities improve coastral protecion infrastructure  reviewed/accepted by the Municipality
5. Urban detail plan to inform urban planning in the Mucurungo Miquejo area reviewed/accepted by the Municipality 
6. Manual for Community Evacuation Planning in Case of Cyclones and Floods for Beira Municipality eviewed/accepted by the Municipality 
</t>
    </r>
    <r>
      <rPr>
        <u/>
        <sz val="10"/>
        <color rgb="FF000000"/>
        <rFont val="Arial"/>
      </rPr>
      <t xml:space="preserve">MZ.P1.04 Nacala: 
</t>
    </r>
    <r>
      <rPr>
        <sz val="10"/>
        <color rgb="FF000000"/>
        <rFont val="Arial"/>
      </rPr>
      <t xml:space="preserve">7. Urban Structured Plan to inform Nacala urban planning reviewed /accepted by the Directorate of Land and Territorial Development at the Municipality
</t>
    </r>
    <r>
      <rPr>
        <u/>
        <sz val="10"/>
        <color rgb="FF000000"/>
        <rFont val="Arial"/>
      </rPr>
      <t xml:space="preserve">MZ.P2.01 Land mgt
</t>
    </r>
    <r>
      <rPr>
        <sz val="10"/>
        <color rgb="FF000000"/>
        <rFont val="Arial"/>
      </rPr>
      <t xml:space="preserve">8.  Municipal cadastre scaling strategy to enhance Nacala land management is reviewed/accepted by the Municipality
9. Municipal cadastre scaling strategy to enhance Pemba land management is reviewed/accepted by the Municipality  
10. Digital cadastre piloted in Nacala selected areas 
11. Digital cadastre piloted in Pemba selected areas 
MZ.P2.01 Beira
12. Note on how training could be replicated in other disaster-prone coastal cities in Mozambique accepted/reviewed by CMB
</t>
    </r>
    <r>
      <rPr>
        <u/>
        <sz val="10"/>
        <color rgb="FF000000"/>
        <rFont val="Arial"/>
      </rPr>
      <t xml:space="preserve">MZ.P2.03 Cities
</t>
    </r>
    <r>
      <rPr>
        <sz val="10"/>
        <color rgb="FF000000"/>
        <rFont val="Arial"/>
      </rPr>
      <t xml:space="preserve">13. Municipal physical asset register piloted in selected areas (Pemba) </t>
    </r>
  </si>
  <si>
    <t>* Central FCDO and country offices are open to learning from and being influenced by GCIEP generated knowledge - when relevant .
* Deliverables can include policies, regulations, roadmaps, strategies, frameworks, institutional structure / governance report, etc. that have been submitted/reviewed/accepted/approved by the beneficiary stakeholder/s (depending on country context).
*Targets and results include deliverables that are REVIEWED/ ACCEPTED by the beneficiary stakeholder that are used as as source of  evidence, insights, or recommendations to inform policies, strategies, or actions in FCDO partner countries.</t>
  </si>
  <si>
    <r>
      <rPr>
        <u/>
        <sz val="10"/>
        <color rgb="FF000000"/>
        <rFont val="Arial"/>
      </rPr>
      <t xml:space="preserve">MZ.P1.02 Pemba:
</t>
    </r>
    <r>
      <rPr>
        <sz val="10"/>
        <color rgb="FF000000"/>
        <rFont val="Arial"/>
      </rPr>
      <t xml:space="preserve">1. Financial and Investment Public Assessment (PEFA &amp; PIMA) concluded to inform municipal financial and investment decision-making 
2. Detailed design plans for the 2 pilot areas reviewed/accepted by the CMP  
</t>
    </r>
    <r>
      <rPr>
        <u/>
        <sz val="10"/>
        <color rgb="FF000000"/>
        <rFont val="Arial"/>
      </rPr>
      <t xml:space="preserve">MZ.P1.03 Beira 
</t>
    </r>
    <r>
      <rPr>
        <sz val="10"/>
        <color rgb="FF000000"/>
        <rFont val="Arial"/>
      </rPr>
      <t xml:space="preserve">3.Strategic approach on O&amp;M for Coastal Protection to suppport communities improve coastral protecion infrastructure  reviewed/accepted by the Municipality
4. Manual for Community Evacuation Planning in Case of Cyclones and Floods for Beira Municipality eviewed/accepted by the Municipality 
</t>
    </r>
    <r>
      <rPr>
        <u/>
        <sz val="10"/>
        <color rgb="FF000000"/>
        <rFont val="Arial"/>
      </rPr>
      <t xml:space="preserve">
</t>
    </r>
    <r>
      <rPr>
        <sz val="10"/>
        <color rgb="FF00B050"/>
        <rFont val="Arial"/>
      </rPr>
      <t xml:space="preserve">Counted against Outcome 2.1 as per it was formally approved, achieved earlier than expected:
</t>
    </r>
    <r>
      <rPr>
        <u/>
        <sz val="10"/>
        <color rgb="FF000000"/>
        <rFont val="Arial"/>
      </rPr>
      <t>MZ.P1.01 Climate Sustainble:</t>
    </r>
    <r>
      <rPr>
        <sz val="10"/>
        <color rgb="FF000000"/>
        <rFont val="Arial"/>
      </rPr>
      <t xml:space="preserve"> National Climate Finance Strategy and Roadmap accepted by the CFU
MZ.P1.02 Pemba: Detailed design plans for the 2 pilot areas accepted b by the Municipal Assembly in Pemba
</t>
    </r>
    <r>
      <rPr>
        <u/>
        <sz val="10"/>
        <color rgb="FF000000"/>
        <rFont val="Arial"/>
      </rPr>
      <t>MZ.P1.03 Beira:</t>
    </r>
    <r>
      <rPr>
        <sz val="10"/>
        <color rgb="FF000000"/>
        <rFont val="Arial"/>
      </rPr>
      <t xml:space="preserve"> Urban detail plan to inform urban planning in the Mucurungo Miquejo area reviewed/accepted by the Municipality 
</t>
    </r>
    <r>
      <rPr>
        <u/>
        <sz val="10"/>
        <color rgb="FF000000"/>
        <rFont val="Arial"/>
      </rPr>
      <t xml:space="preserve">MZ.P1.04 Nacala: </t>
    </r>
    <r>
      <rPr>
        <sz val="10"/>
        <color rgb="FF000000"/>
        <rFont val="Arial"/>
      </rPr>
      <t>Nacala Urban Structured Plan to inform urban planning reviewed /accepted by the Directorate of Land and Territorial Development at the Municipality</t>
    </r>
  </si>
  <si>
    <r>
      <rPr>
        <sz val="10"/>
        <color rgb="FF000000"/>
        <rFont val="Arial"/>
        <family val="2"/>
      </rPr>
      <t xml:space="preserve"> DOC interventions  have successfully integrated GEDSI risks and opportunties resulting in Empowerment
</t>
    </r>
    <r>
      <rPr>
        <b/>
        <sz val="10"/>
        <color rgb="FF782170"/>
        <rFont val="Arial"/>
        <family val="2"/>
      </rPr>
      <t xml:space="preserve">
(REPORTED ANNUALLY)
</t>
    </r>
  </si>
  <si>
    <r>
      <rPr>
        <b/>
        <sz val="10"/>
        <color rgb="FF000000"/>
        <rFont val="Arial"/>
        <family val="2"/>
      </rPr>
      <t xml:space="preserve">DOC
</t>
    </r>
    <r>
      <rPr>
        <sz val="10"/>
        <color rgb="FF000000"/>
        <rFont val="Arial"/>
        <family val="2"/>
      </rPr>
      <t xml:space="preserve">
Percentage of the activities planned at the start of each quarter that are completed.
</t>
    </r>
  </si>
  <si>
    <t xml:space="preserve">No. of instances where GCIEP team has worked and/or coordinated* with partners**
A) GCIEP DOC interventions
B) GCI CoE delivery partners
C) Any other UK expert organisations
D) Development partners (instances that DOC and Buy-ins have collaborated with development partners)
                                                   </t>
  </si>
  <si>
    <t>B) 2 (British Geological Survey (BGS), Ordnance Survey)
D) 4 (AfDB, Green Climate Fund, World Bank, JICA)</t>
  </si>
  <si>
    <t>*GCIEP can effectively target its assistance, to choose the right agencies/municipalities and/or institutions with which to partner and select the right interventions
* Targets (n/a):
Targets are not applicable, as we are a demand driven programme working under adaptive programming principles</t>
  </si>
  <si>
    <t>C) 1 (Oxford Survey)
D) 9 (AfDB, Belgian Development Agency, Deutsche Gesellschaft fur Interantinoale Zusammenarbeit, Dutch Government, E35, Green Climate Fund, KfW, Netherlands Enterprise Agency, United Nationals Human Settlements Programme, World Bank)</t>
  </si>
  <si>
    <t>C) 1
D) 9</t>
  </si>
  <si>
    <t>* GCIEP has the capacity to deliver targeted and high quality trainings, adapted to the needs to targeted stakeholders
*GCIEP can leverage on UK expertise to successfully deliver TA
*GCIEP will report on ACTUALS across all indicators, on a quarterly basis (wherever relevant)
* Targets (n/a):
Targets are not applicable, as we are a demand driven programme working under adaptive programming principles</t>
  </si>
  <si>
    <t>*GCIEP has the capacity to deliver targeted and high quality trainings, adapted to the needs to targeted stakeholders
*GCIEP can leverage on UK expertise to successfully deliver TA
*Setting a target for this indicator was deemed not applicable (in agreement with FCDO) during GCIEP’s first full year of delivery in Year 2 , due to the demand-driven nature of the programme. Instead, it was agreed we would report Actuals in the Y2 log frame. However, where there are continuing interventions in Y3 (second full year of GCIEP delivery) with many of the same stakeholders and sectors, we have included targets in the Year 3 log frame for this indicator.</t>
  </si>
  <si>
    <t>155 total (61 women, 37 youth)</t>
  </si>
  <si>
    <t>100% (23 of 23)</t>
  </si>
  <si>
    <r>
      <rPr>
        <sz val="10"/>
        <color rgb="FF000000"/>
        <rFont val="Arial"/>
        <family val="2"/>
      </rPr>
      <t xml:space="preserve">No. of </t>
    </r>
    <r>
      <rPr>
        <b/>
        <sz val="10"/>
        <color rgb="FF000000"/>
        <rFont val="Arial"/>
        <family val="2"/>
      </rPr>
      <t>GCIEP products (analysis and learning including events)</t>
    </r>
    <r>
      <rPr>
        <sz val="10"/>
        <color rgb="FF000000"/>
        <rFont val="Arial"/>
        <family val="2"/>
      </rPr>
      <t xml:space="preserve"> that deliver insights which inform/shape FCDO/wider development partner policies and programmes  
</t>
    </r>
    <r>
      <rPr>
        <i/>
        <sz val="10"/>
        <color rgb="FF000000"/>
        <rFont val="Arial"/>
        <family val="2"/>
      </rPr>
      <t>Dissaggregation by events and products</t>
    </r>
  </si>
  <si>
    <t xml:space="preserve">*Sufficient GCIEP budget is allocated to undertake planned L&amp;C activities approved in the ToR L&amp;C
*Setting a target for this indicator was deemed not applicable (in agreement with FCDO) during GCIEP’s first full year of delivery in Year 2 , due to the demand-driven nature of the programme. Instead, it was agreed we would report Actuals in the Y2 log frame. However, where there are continuing interventions in Y3 (second full year of GCIEP delivery) with many of the same stakeholders and sectors, we have included targets in the Year 3 log frame for this indicator.
</t>
  </si>
  <si>
    <t>8
(5 products &amp; 3 events)</t>
  </si>
  <si>
    <t>Green Cities, Infrastructure and Energy Programme (GCIEP) Y3 Logframe  - DOC ZAMBIA (22 January 2026)</t>
  </si>
  <si>
    <r>
      <rPr>
        <b/>
        <sz val="10"/>
        <color rgb="FF000000"/>
        <rFont val="Arial"/>
        <family val="2"/>
      </rPr>
      <t>Finance and Investmen</t>
    </r>
    <r>
      <rPr>
        <sz val="10"/>
        <color rgb="FF000000"/>
        <rFont val="Arial"/>
        <family val="2"/>
      </rPr>
      <t xml:space="preserve">t is leveraged for sustainable and inclusive  infrastructure and the built environment in Zambia
(DOC only and TO - if reported by Post)
</t>
    </r>
    <r>
      <rPr>
        <b/>
        <sz val="10"/>
        <color rgb="FF000000"/>
        <rFont val="Arial"/>
        <family val="2"/>
      </rPr>
      <t>(REPORTED ANNUALLY)</t>
    </r>
  </si>
  <si>
    <t>Total volume of total non-GCIEP financing mobilised as a result of GCIEP interventions in &lt;  (£ )
Disaggregation by: type of funding organisation (Private/Donor/Public -National/Municipal), financing categories (catalysed, facilitated, unlocked, and reallocated)
To track off logframe, GCIEP country programmes where non-FCDO funds have been leveraged downstream</t>
  </si>
  <si>
    <t>*GCIEP TA makes a contribution towards facilitating investment into urban economic infrastructure projects and overcoming obstacles to project delivery
*Partner government continued support for: i) pro-poor, inclusive, low carbon and resilient objectives and targeted approaches; and ii) channel private and public investment into urban development and economic infrastructure
*Target and Results will be based only on DOC interventions; but GCIEP will also report on results from TO work packages, in case there is GCIEP contribution and results have been tracked either by GCIEP or FCDO Post (post completion monitoring)
* COMMITTED refers to: The financing quantified has already been committed/mobilised by other investors, where GCIEP TA is being used to make the investment “bigger, better or faster."</t>
  </si>
  <si>
    <t xml:space="preserve">Volume of public finance mobilised for climate change purposes in Zambia (£)
(as a result of GCIEP interventions )
(disag by new financing vs reallocated financing)
(ICF KPI 11)
</t>
  </si>
  <si>
    <t>Volume of private finance mobilised for climate change purposes in Zambia (£)
(as a result of GCIEP interventions) 
(ICF KPI 12)</t>
  </si>
  <si>
    <r>
      <rPr>
        <sz val="10"/>
        <color rgb="FF000000"/>
        <rFont val="Arial"/>
        <family val="2"/>
      </rPr>
      <t xml:space="preserve">GCIEP TA contributed to a stronger enabling environment in Zambia for the provision of climate resilient&amp;inclusive infrastructure services
</t>
    </r>
    <r>
      <rPr>
        <b/>
        <sz val="10"/>
        <color rgb="FF000000"/>
        <rFont val="Arial"/>
        <family val="2"/>
      </rPr>
      <t xml:space="preserve">
</t>
    </r>
    <r>
      <rPr>
        <b/>
        <sz val="10"/>
        <color rgb="FF7030A0"/>
        <rFont val="Arial"/>
        <family val="2"/>
      </rPr>
      <t>(REPORTED  ANNUALLY)</t>
    </r>
  </si>
  <si>
    <r>
      <rPr>
        <b/>
        <sz val="10"/>
        <color rgb="FF000000"/>
        <rFont val="Arial"/>
        <family val="2"/>
      </rPr>
      <t>APPROVAL</t>
    </r>
    <r>
      <rPr>
        <sz val="10"/>
        <color rgb="FF000000"/>
        <rFont val="Arial"/>
        <family val="2"/>
      </rPr>
      <t xml:space="preserve">: Number of  approved  policies/regulations/strategies/roadmaps/frameworks/institutional structures in Zambia supported by GCIEP TA. 
</t>
    </r>
    <r>
      <rPr>
        <i/>
        <sz val="10"/>
        <color rgb="FF000000"/>
        <rFont val="Arial"/>
        <family val="2"/>
      </rPr>
      <t xml:space="preserve">(disag by Strategy &amp; Planning, Legal &amp; Regulatory Framework, Financing Mechanisms, Institutional capacity &amp; governance, Networks &amp; Partnerships)
</t>
    </r>
    <r>
      <rPr>
        <sz val="10"/>
        <color rgb="FF000000"/>
        <rFont val="Arial"/>
        <family val="2"/>
      </rPr>
      <t xml:space="preserve">
</t>
    </r>
  </si>
  <si>
    <r>
      <rPr>
        <u/>
        <sz val="10"/>
        <color rgb="FF000000"/>
        <rFont val="Arial"/>
        <family val="2"/>
      </rPr>
      <t xml:space="preserve">ZM.P1.01 Energy
</t>
    </r>
    <r>
      <rPr>
        <sz val="10"/>
        <color rgb="FF000000"/>
        <rFont val="Arial"/>
        <family val="2"/>
      </rPr>
      <t xml:space="preserve">1. A one-stop service for energy sector to streamline multiple approval energy-related processes into a single, integrated workflow is further-improved
</t>
    </r>
  </si>
  <si>
    <t>*Central FCDO and country offices are open to learning from and being influenced by GCIEP generated knowledge - when relevant
*  Collaboration with CoE DPs collaboration increase urban and infrastructure effectiveness leading to local adoption and replication
* No material change in government priorities with any political changes in countries that undergo national elections 
* Deliverables can include policies, regulations, roadmaps, strategies, frameworks, institutional structure / governance report, etc. that have been submitted/reviewed/accepted/approved by the beneficiary stakeholder/s (depending on country context)
* APPROVAL:  Formal endorsement of GCIEP supported  policy/regulations/strategies/roadmaps/frameworks/institutional structures at FCDO partner countries by the beneficiary stakeholder (or the appropriate designated authority) 
* ADOPTION: The formal embedding and / or implementation of a GCIEP-supported structure, process, methodology or practices by FCDO partner countries, maintaining the core design and function of the original model, through minor contextual adjustments may be made.  
A deliverable is counted either as APPROVED or ADOPTED but not both, except in the case where GCIEP provides continious to support over time resulting in an evolution from APPROVAL to ADOPTION. In such execptional cases  policy/regulations/strategies/roadmaps/frameworks/institutional structures  may be reported at both level, usually for different years.</t>
  </si>
  <si>
    <r>
      <rPr>
        <u/>
        <sz val="10"/>
        <rFont val="Arial"/>
        <family val="2"/>
      </rPr>
      <t xml:space="preserve">ZM.P1.01 Energy
</t>
    </r>
    <r>
      <rPr>
        <sz val="10"/>
        <rFont val="Arial"/>
        <family val="2"/>
      </rPr>
      <t xml:space="preserve">1. A one-stop service for energy sector to streamline multiple approval energy-related processes into a single, integrated workflow is further-improved
2. Analysis to Power Sector Incentives informing a new tax incentive regime for independent power producers approved by the Office for Promoting Private Power Investment 
</t>
    </r>
  </si>
  <si>
    <t xml:space="preserve">GCIEP L&amp;C tracking tool, GCIEP K&amp;L documentation 
Note: deliverables must be approved by the beneficiary entity
</t>
  </si>
  <si>
    <r>
      <t xml:space="preserve">ADOPTION: Number of GCIEP supported policies/regulations/strategies/roadmaps/frameworks/institutional structures adopted as evidence of GCIEP legacy / sustainability in GCIEP supported entities in Zambia (sustainability)
</t>
    </r>
    <r>
      <rPr>
        <i/>
        <sz val="10"/>
        <color rgb="FF000000"/>
        <rFont val="Arial"/>
        <family val="2"/>
      </rPr>
      <t>(disag by Strategy &amp; Planning, Legal &amp; Regulatory Framework, Financing Mechanisms, Institutional capacity &amp; governance, Networks &amp; Partnerships)</t>
    </r>
  </si>
  <si>
    <t xml:space="preserve">*GCIEP can effectively target its assistance, to choose the right agencies/municipalities and/or institutions with which to partner and select and test the adequate interventions
* GCIEP has in place the Impact Pathway packages to monitor DOC interventions applying adaptive programming principles
*No material change in government priorities with any political changes in countries that undergo national elections
* Well prepared projects (including feasibility studies) supported by GCIEP will attract the necessary downstream financing 
* In some cases, targets are not applicable, as we are a demand driven programme working under adaptive programming principles
</t>
  </si>
  <si>
    <t>2
C)  ZM.P2.01 Procurement and Open Access; ZM.P2.02 Financing, transmission and sector coordination</t>
  </si>
  <si>
    <r>
      <t xml:space="preserve">Number of GCIEP supported </t>
    </r>
    <r>
      <rPr>
        <b/>
        <sz val="10"/>
        <color rgb="FF000000"/>
        <rFont val="Arial"/>
        <family val="2"/>
      </rPr>
      <t xml:space="preserve">high quality, potentially bankable urban and/or infrastructure projects </t>
    </r>
    <r>
      <rPr>
        <sz val="10"/>
        <color rgb="FF000000"/>
        <rFont val="Arial"/>
        <family val="2"/>
      </rPr>
      <t xml:space="preserve">are identified, prioritised, sequenced or developed (includes signposting stage of the infrastructure development cycle)
</t>
    </r>
    <r>
      <rPr>
        <i/>
        <sz val="10"/>
        <color rgb="FF000000"/>
        <rFont val="Arial"/>
        <family val="2"/>
      </rPr>
      <t xml:space="preserve">Disaggregated by stage of the infrastructure development cycle: (I) Project pipeline and (II) Project specific support including (a) Planning &amp; preparation (concept note, business cases, (pre) feasibility studies); (b) Financing structuring (project development agreement, investment round tables etc); (c) Commercial and financial close; (d) Procurement; and (e) Implementation
</t>
    </r>
    <r>
      <rPr>
        <b/>
        <sz val="10"/>
        <color rgb="FF000000"/>
        <rFont val="Arial"/>
        <family val="2"/>
      </rPr>
      <t xml:space="preserve">
</t>
    </r>
  </si>
  <si>
    <r>
      <rPr>
        <b/>
        <sz val="10"/>
        <color rgb="FF000000"/>
        <rFont val="Arial"/>
      </rPr>
      <t xml:space="preserve">I. Project pipeline: 1
</t>
    </r>
    <r>
      <rPr>
        <u/>
        <sz val="10"/>
        <color rgb="FF000000"/>
        <rFont val="Arial"/>
      </rPr>
      <t xml:space="preserve">ZM.P1.01: (WS1) Fast Track Procurement
</t>
    </r>
    <r>
      <rPr>
        <sz val="10"/>
        <color rgb="FF000000"/>
        <rFont val="Arial"/>
      </rPr>
      <t xml:space="preserve">1.Prioritised renewable energy pipeline of 40 solar projects based on GCIEP analysis reviewed/acccepted by Office for Promoting Private Power Investment
</t>
    </r>
    <r>
      <rPr>
        <b/>
        <sz val="10"/>
        <color rgb="FF000000"/>
        <rFont val="Arial"/>
      </rPr>
      <t xml:space="preserve">II. Project Specific support: 1
</t>
    </r>
    <r>
      <rPr>
        <u/>
        <sz val="10"/>
        <color rgb="FF000000"/>
        <rFont val="Arial"/>
      </rPr>
      <t xml:space="preserve">ZM.P2.01: Procurement &amp; Open Access
</t>
    </r>
    <r>
      <rPr>
        <sz val="10"/>
        <color rgb="FF000000"/>
        <rFont val="Arial"/>
      </rPr>
      <t xml:space="preserve">1.100 MW suite of solar projects: Tender Documentation (RfP)  reviewed/acccepted by the Gvt of Zambia  </t>
    </r>
  </si>
  <si>
    <r>
      <rPr>
        <b/>
        <sz val="10"/>
        <rFont val="Arial"/>
        <family val="2"/>
      </rPr>
      <t>I. Project pipeline: 1</t>
    </r>
    <r>
      <rPr>
        <u/>
        <sz val="10"/>
        <rFont val="Arial"/>
        <family val="2"/>
      </rPr>
      <t xml:space="preserve">
ZM.P1.01: (WS1) Fast Track Procurement</t>
    </r>
    <r>
      <rPr>
        <sz val="10"/>
        <rFont val="Arial"/>
        <family val="2"/>
      </rPr>
      <t xml:space="preserve">
1.Prioritised renewable energy pipeline of 40 solar projects based on GCIEP analysis reviewed by Office for Promoting Private Power Investment</t>
    </r>
  </si>
  <si>
    <r>
      <rPr>
        <b/>
        <sz val="10"/>
        <color rgb="FF000000"/>
        <rFont val="Arial"/>
        <family val="2"/>
      </rPr>
      <t xml:space="preserve">INFORMING DECISION MAKING: </t>
    </r>
    <r>
      <rPr>
        <sz val="10"/>
        <color rgb="FF000000"/>
        <rFont val="Arial"/>
        <family val="2"/>
      </rPr>
      <t xml:space="preserve">Number of  policies/regulations/strategies/roadmaps/frameworks/institutional structures in Zambia </t>
    </r>
    <r>
      <rPr>
        <b/>
        <sz val="10"/>
        <color rgb="FF000000"/>
        <rFont val="Arial"/>
        <family val="2"/>
      </rPr>
      <t>that  have been informed</t>
    </r>
    <r>
      <rPr>
        <sz val="10"/>
        <color rgb="FF000000"/>
        <rFont val="Arial"/>
        <family val="2"/>
      </rPr>
      <t xml:space="preserve"> with contributions from GCIEP TA.
</t>
    </r>
    <r>
      <rPr>
        <i/>
        <sz val="10"/>
        <color rgb="FF000000"/>
        <rFont val="Arial"/>
        <family val="2"/>
      </rPr>
      <t xml:space="preserve">(disag by Strategy &amp; Planning, Legal &amp; Regulatory Framework, Financing Mechanisms, Institutional capacity &amp; governance, Networks &amp; Partnerships)
</t>
    </r>
  </si>
  <si>
    <r>
      <rPr>
        <u/>
        <sz val="10"/>
        <rFont val="Arial"/>
        <family val="2"/>
      </rPr>
      <t>ZM.P1.01
WS1 Fast Track Procurement</t>
    </r>
    <r>
      <rPr>
        <sz val="10"/>
        <rFont val="Arial"/>
        <family val="2"/>
      </rPr>
      <t xml:space="preserve"> 
1. 100 MW suite of solar projects: Recommended Legal Risk Allocation Structure for solar power accepted/reviewed by the Office for Promoting Private Power Investment  
2. 100 MW suite of solar projects:  Fast track procurement approach recommendations for solar projects (including detail on RfP structure, content, adjudication process, and credit support structure) reviewed/accepted by the MoE
</t>
    </r>
    <r>
      <rPr>
        <u/>
        <sz val="10"/>
        <rFont val="Arial"/>
        <family val="2"/>
      </rPr>
      <t>WS3 Policy, Institutional, and Legal Environment</t>
    </r>
    <r>
      <rPr>
        <sz val="10"/>
        <rFont val="Arial"/>
        <family val="2"/>
      </rPr>
      <t xml:space="preserve">
3. Recommended Policy, Legal, and Institutional framework for energy procurement to inform public procurement reviewed/accepted by FCDO Zambia and submitted to the Ministry of Energy 
</t>
    </r>
    <r>
      <rPr>
        <u/>
        <sz val="10"/>
        <rFont val="Arial"/>
        <family val="2"/>
      </rPr>
      <t xml:space="preserve">WS4 Functional Procurement Process 
</t>
    </r>
    <r>
      <rPr>
        <sz val="10"/>
        <rFont val="Arial"/>
        <family val="2"/>
      </rPr>
      <t>4. Final recommendation of procurement process reviewed/accepted by Permanent Secretary at the Ministry of Energy</t>
    </r>
    <r>
      <rPr>
        <u/>
        <sz val="10"/>
        <rFont val="Arial"/>
        <family val="2"/>
      </rPr>
      <t xml:space="preserve">WS5 Energy Sector Financial Sustainability
</t>
    </r>
    <r>
      <rPr>
        <sz val="10"/>
        <rFont val="Arial"/>
        <family val="2"/>
      </rPr>
      <t xml:space="preserve">5. Analysis to Power Sector Incentives informing a new tax incentive regime for independent power producers reviewed/accepted by the Office for Promoting Private Power Investment
</t>
    </r>
    <r>
      <rPr>
        <u/>
        <sz val="10"/>
        <rFont val="Arial"/>
        <family val="2"/>
      </rPr>
      <t xml:space="preserve">ZM.P2.01 Procurement &amp;Open Access
</t>
    </r>
    <r>
      <rPr>
        <sz val="10"/>
        <rFont val="Arial"/>
        <family val="2"/>
      </rPr>
      <t xml:space="preserve">6.Report on governance structure, seed funding, and key roles for the establishment of new procurement office reviewed/accepted by MoE 
7.Electricity bill: Inputs in the bill in relation to the public service trader reviewed/accepted by MoE  
8.Report on model that unbundles ZESCOs costs to inform open access reviewed/accepted by ZESCO
</t>
    </r>
    <r>
      <rPr>
        <u/>
        <sz val="10"/>
        <rFont val="Arial"/>
        <family val="2"/>
      </rPr>
      <t xml:space="preserve">ZM.P2.02 Transmission
</t>
    </r>
    <r>
      <rPr>
        <sz val="10"/>
        <rFont val="Arial"/>
        <family val="2"/>
      </rPr>
      <t xml:space="preserve">9.  Pitch Decks to inform South African banks and other capital providers interested in Zambia’s power sector reviewed/accepted by ZESCO 
10. Priority Transmission Development Report to 2035 reviewed/accepted by ZESCO
11.Transmission Financing Report and Recommendations reviewed/accepted by ZESCO
</t>
    </r>
  </si>
  <si>
    <r>
      <rPr>
        <u/>
        <sz val="10"/>
        <color rgb="FF000000"/>
        <rFont val="Arial"/>
        <family val="2"/>
      </rPr>
      <t xml:space="preserve">ZM.P1.01 (WS1) Fast Track Procurement
</t>
    </r>
    <r>
      <rPr>
        <sz val="10"/>
        <color rgb="FF000000"/>
        <rFont val="Arial"/>
        <family val="2"/>
      </rPr>
      <t>Recommended fast track procurement approach accepted/reviewed by MoE</t>
    </r>
  </si>
  <si>
    <r>
      <rPr>
        <u/>
        <sz val="10"/>
        <color rgb="FF000000"/>
        <rFont val="Arial"/>
        <family val="2"/>
      </rPr>
      <t xml:space="preserve">ZM.P1.01 Energy
WS1 Fast Track Procurement 
</t>
    </r>
    <r>
      <rPr>
        <sz val="10"/>
        <color rgb="FF000000"/>
        <rFont val="Arial"/>
        <family val="2"/>
      </rPr>
      <t xml:space="preserve">1.  100 MW suite of solar projects: Recommended Legal Risk Allocation Structure for solar power accepted/reviewed by the Office for Promoting Private Power Investment  
2. 100 MW suite of solar projects: Fast track procurement approach recommendations for PV solar projects (including detail on RfP structure, content, adjudication process, and credit support structure) accepted by the MoE                                                                                                                                                                                                                                                                                                                          
</t>
    </r>
    <r>
      <rPr>
        <u/>
        <sz val="10"/>
        <color rgb="FF000000"/>
        <rFont val="Arial"/>
        <family val="2"/>
      </rPr>
      <t xml:space="preserve">WS3 Policy, Institutional, and Legal Environment
</t>
    </r>
    <r>
      <rPr>
        <sz val="10"/>
        <color rgb="FF000000"/>
        <rFont val="Arial"/>
        <family val="2"/>
      </rPr>
      <t xml:space="preserve">3. Recommended Policy, Legal, and Institutional framework for energy procurementaccepted/reviewed by Post and submitted to the MoE
</t>
    </r>
    <r>
      <rPr>
        <u/>
        <sz val="10"/>
        <color rgb="FF000000"/>
        <rFont val="Arial"/>
        <family val="2"/>
      </rPr>
      <t xml:space="preserve">WS4 Functional Procurement Process  
</t>
    </r>
    <r>
      <rPr>
        <sz val="10"/>
        <color rgb="FF000000"/>
        <rFont val="Arial"/>
        <family val="2"/>
      </rPr>
      <t xml:space="preserve">4. Final recommendation of procurement process shared with Permanent Secretary at the Ministry of Energy 
</t>
    </r>
    <r>
      <rPr>
        <u/>
        <sz val="10"/>
        <color rgb="FF000000"/>
        <rFont val="Arial"/>
        <family val="2"/>
      </rPr>
      <t xml:space="preserve">
WS5 Energy Sector Financial Sustainability 
</t>
    </r>
    <r>
      <rPr>
        <sz val="10"/>
        <color rgb="FF000000"/>
        <rFont val="Arial"/>
        <family val="2"/>
      </rPr>
      <t xml:space="preserve">* Analisis to Power Sector Incentives </t>
    </r>
    <r>
      <rPr>
        <b/>
        <sz val="10"/>
        <color rgb="FF000000"/>
        <rFont val="Arial"/>
        <family val="2"/>
      </rPr>
      <t xml:space="preserve">approved </t>
    </r>
    <r>
      <rPr>
        <sz val="10"/>
        <color rgb="FF000000"/>
        <rFont val="Arial"/>
        <family val="2"/>
      </rPr>
      <t xml:space="preserve">by the Office for Promoting Private Power Investment </t>
    </r>
    <r>
      <rPr>
        <sz val="10"/>
        <color rgb="FF00B050"/>
        <rFont val="Arial"/>
        <family val="2"/>
      </rPr>
      <t xml:space="preserve">- Moved to Outcome 2.1 as it has been formally approved, achieved earlier than expected
</t>
    </r>
  </si>
  <si>
    <t>INTERMEDIATE OUTCOME 4</t>
  </si>
  <si>
    <t>Planned - cumulative</t>
  </si>
  <si>
    <t xml:space="preserve">No. of instances where GCIEP team has worked and/or coordinated* with partners**
A) GCIEP DOC interventions
B) GCI CoE delivery partners
C) Any other UK expert organisations
D) Development partners (instances that DOC and Buy-ins have collaborated with development partners)
                                                                                                            </t>
  </si>
  <si>
    <t xml:space="preserve">C) 2 (CIG Zambia, Climate Compatible Growth)
D) 7 (African Development Bank (AfDB), EU, KfW (German), USAID,Multilateral International Guarantee Agency (MIGA), World Bank and International Finance Corporation (IFC) (both part of the WB Group))
</t>
  </si>
  <si>
    <t xml:space="preserve">*GCIEP can effectively target its assistance, to choose the right agencies/municipalities and/or institutions with which to partner and select the right interventions
</t>
  </si>
  <si>
    <t xml:space="preserve">C) 3 (BII&amp;Globaleq, CIG Zambia, Climate Compatible Growth)
D) 6 (AfDB, EU, KfW, MIGA, USAID, WB) </t>
  </si>
  <si>
    <t>C) 3
D) 6</t>
  </si>
  <si>
    <t xml:space="preserve">25
</t>
  </si>
  <si>
    <t>20 Total (13 women)</t>
  </si>
  <si>
    <t>100% (1 of 1)</t>
  </si>
  <si>
    <t xml:space="preserve">12 
</t>
  </si>
  <si>
    <t>*Sufficient GCIEP budget is allocated to undertake planned L&amp;C activities approved in the ToR L&amp;C
*Setting a target for this indicator was deemed not applicable (in agreement with FCDO) during GCIEP’s first full year of delivery in Year 2 , due to the demand-driven nature of the programme. Instead, it was agreed we would report Actuals in the Y2 log frame. However, where there are continuing interventions in Y3 (second full year of GCIEP delivery) with many of the same stakeholders and sectors, we have included targets in the Year 3 log frame for this indicator.</t>
  </si>
  <si>
    <t>7
(1 products &amp; 6 events)</t>
  </si>
  <si>
    <r>
      <rPr>
        <b/>
        <sz val="11"/>
        <color theme="1"/>
        <rFont val="Arial"/>
        <family val="2"/>
      </rPr>
      <t xml:space="preserve">Green Cities, Infrastructure and Energy Programme (GCIEP) Y3 Logframe  </t>
    </r>
    <r>
      <rPr>
        <b/>
        <sz val="11"/>
        <color rgb="FFFF0000"/>
        <rFont val="Arial"/>
        <family val="2"/>
      </rPr>
      <t>- DOC INDONESIA (22 January 2026)</t>
    </r>
  </si>
  <si>
    <r>
      <rPr>
        <b/>
        <sz val="10"/>
        <color rgb="FF000000"/>
        <rFont val="Arial"/>
        <family val="2"/>
      </rPr>
      <t>Finance and Investmen</t>
    </r>
    <r>
      <rPr>
        <sz val="10"/>
        <color rgb="FF000000"/>
        <rFont val="Arial"/>
        <family val="2"/>
      </rPr>
      <t xml:space="preserve">t is leveraged for sustainable and inclusive  infrastructure and the built environment in Indonesia.
(DOC only and TO - if reported by Post)
</t>
    </r>
    <r>
      <rPr>
        <b/>
        <sz val="10"/>
        <color theme="8" tint="-0.249977111117893"/>
        <rFont val="Arial"/>
        <family val="2"/>
      </rPr>
      <t>(REPORTED ANNUALLY)</t>
    </r>
  </si>
  <si>
    <t>Total volume of total non-GCIEP financing mobilised as a result of GCIEP interventions in Indonesia  (£ )
Disaggregation by: type of funding organisation (Private/Donor/Public -National/Municipal), financing categories (catalysed, facilitated, unlocked, and reallocated)
To track off logframe, GCIEP country programmes where non-FCDO funds have been leveraged downstream</t>
  </si>
  <si>
    <t xml:space="preserve">Volume of public finance mobilised for climate change purposes in Indonesia (£)
(as a result of GCIEP interventions )
(disag by new financing vs reallocated financing)
(ICF KPI 11)
</t>
  </si>
  <si>
    <t>Volume of private finance mobilised for climate change purposes in Indonesia (£)
(as a result of GCIEP interventions) 
(ICF KPI 12)</t>
  </si>
  <si>
    <r>
      <rPr>
        <sz val="10"/>
        <color rgb="FF000000"/>
        <rFont val="Arial"/>
        <family val="2"/>
      </rPr>
      <t xml:space="preserve">GCIEP TA contributed to a stronger enabling environment in Indonesia for the provision of climate resilient&amp;inclusive infrastructure services
</t>
    </r>
    <r>
      <rPr>
        <b/>
        <sz val="10"/>
        <color rgb="FF000000"/>
        <rFont val="Arial"/>
        <family val="2"/>
      </rPr>
      <t xml:space="preserve">
</t>
    </r>
    <r>
      <rPr>
        <b/>
        <sz val="10"/>
        <color rgb="FF7030A0"/>
        <rFont val="Arial"/>
        <family val="2"/>
      </rPr>
      <t>(REPORTED  ANNUALLY)</t>
    </r>
  </si>
  <si>
    <r>
      <rPr>
        <b/>
        <sz val="10"/>
        <color rgb="FF000000"/>
        <rFont val="Arial"/>
        <family val="2"/>
      </rPr>
      <t>APPROVAL</t>
    </r>
    <r>
      <rPr>
        <sz val="10"/>
        <color rgb="FF000000"/>
        <rFont val="Arial"/>
        <family val="2"/>
      </rPr>
      <t xml:space="preserve">: Number of  approved  policies/regulations/strategies/roadmaps/frameworks/institutional structures in Indonesia supported by GCIEP TA. 
</t>
    </r>
    <r>
      <rPr>
        <i/>
        <sz val="10"/>
        <color rgb="FF000000"/>
        <rFont val="Arial"/>
        <family val="2"/>
      </rPr>
      <t xml:space="preserve">
(disag by Strategy &amp; Planning, Legal &amp; Regulatory Framework, Financing Mechanisms, Institutional capacity &amp; governance, Networks &amp; Partnerships)
</t>
    </r>
    <r>
      <rPr>
        <sz val="10"/>
        <color rgb="FF000000"/>
        <rFont val="Arial"/>
        <family val="2"/>
      </rPr>
      <t xml:space="preserve">
</t>
    </r>
  </si>
  <si>
    <t>*Central FCDO and country offices are open to learning from and being influenced by GCIEP generated knowledge - when relevant
*  Collaboration with CoE DPs collaboration increase urban and infrastructure effectiveness leading to local adoption and replication
* No material change in government priorities with any political changes in countries that undergo national elections
* Deliverables can include policies, regulations, roadmaps, strategies, frameworks, institutional structure / governance report, etc. that have been submitted/reviewed/accepted/approved by the beneficiary stakeholder/s (depending on country context)
* APPROVAL:  Formal endorsement of GCIEP supported  policy/regulations/strategies/roadmaps/frameworks/institutional structures at FCDO partner countries by the beneficiary stakeholder (or the appropriate designated authority) 
* ADOPTION: The formal embedding and / or implementation of a GCIEP-supported structure, process, methodology or practices by FCDO partner countries, maintaining the core design and function of the original model, through minor contextual adjustments may be made.  
A deliverable is counted either as APPROVED or ADOPTED but not both, except in the case where GCIEP provides continious to support over time resulting in an evolution from APPROVAL to ADOPTION. In such execptional cases  policy/regulations/strategies/roadmaps/frameworks/institutional structures  may be reported at both level, usually for different years.</t>
  </si>
  <si>
    <r>
      <rPr>
        <u/>
        <sz val="10"/>
        <color theme="1"/>
        <rFont val="Arial"/>
        <family val="2"/>
      </rPr>
      <t>ID02 Surabaya - WS4 Support to Surabaya on Flood Risk Assessments</t>
    </r>
    <r>
      <rPr>
        <sz val="10"/>
        <color theme="1"/>
        <rFont val="Arial"/>
        <family val="2"/>
      </rPr>
      <t xml:space="preserve">
1-2. Flood management practices: Two flood Risk Assessments reports for Surabaya and Denpasar approved by Surabaya City Government (Bappedalitbong) and Denpasar City Government</t>
    </r>
  </si>
  <si>
    <r>
      <t xml:space="preserve">ADOPTION: Number of GCIEP supported policies/regulations/strategies/roadmaps/frameworks/institutional structures adopted as evidence of GCIEP legacy / sustainability in GCIEP supported entities in Indonesia (sustainability)
</t>
    </r>
    <r>
      <rPr>
        <i/>
        <sz val="10"/>
        <color rgb="FF000000"/>
        <rFont val="Arial"/>
        <family val="2"/>
      </rPr>
      <t>(disag by Strategy &amp; Planning, Legal &amp; Regulatory Framework, Financing Mechanisms, Institutional capacity &amp; governance, Networks &amp; Partnerships)</t>
    </r>
  </si>
  <si>
    <r>
      <rPr>
        <u/>
        <sz val="10"/>
        <color rgb="FF000000"/>
        <rFont val="Arial"/>
      </rPr>
      <t xml:space="preserve">ID.P2.01 Bappenas
</t>
    </r>
    <r>
      <rPr>
        <sz val="10"/>
        <color rgb="FF000000"/>
        <rFont val="Arial"/>
      </rPr>
      <t>1.Project Funding and Financing Options Framework version 2 adopted by Bappenas deputy of Development financing and investment</t>
    </r>
  </si>
  <si>
    <r>
      <rPr>
        <u/>
        <sz val="10"/>
        <color rgb="FF000000"/>
        <rFont val="Arial"/>
        <family val="2"/>
      </rPr>
      <t xml:space="preserve">ID01 Bappenas - WS1 Support to Bappenas on Prioritisation and Financing of Projects
</t>
    </r>
    <r>
      <rPr>
        <sz val="10"/>
        <color rgb="FF000000"/>
        <rFont val="Arial"/>
        <family val="2"/>
      </rPr>
      <t xml:space="preserve">1. Project Funding and Financing Options Framework version 1 adopted by Bappenas (Phase 2 intervention foundation) </t>
    </r>
    <r>
      <rPr>
        <sz val="10"/>
        <color rgb="FF00B050"/>
        <rFont val="Arial"/>
        <family val="2"/>
      </rPr>
      <t>-  achieved earlier than expected, moved from IO 3.1</t>
    </r>
  </si>
  <si>
    <t xml:space="preserve">*GCIEP can effectively target its assistance, to choose the right agencies/municipalities and/or institutions with which to partner and select and test the adequate interventions
* GCIEP has in place the Impact Pathway packages to monitor DOC interventions applying adaptive programming principles
*No material change in government priorities with any political changes in countries that undergo national elections 
* Well prepared projects (including feasibility studies) supported by GCIEP will attract the necessary downstream financing 
* In some cases, targets are not applicable, as we are a demand driven programme working under adaptive programming principles
</t>
  </si>
  <si>
    <t>B) 1
OIKN</t>
  </si>
  <si>
    <t>C) 3
ID.P2.01 Bappenas project planning
ID.P2.02 East Java Transport
ID.P2.03 Surabaya Drainage</t>
  </si>
  <si>
    <t>B) 1</t>
  </si>
  <si>
    <r>
      <rPr>
        <u/>
        <sz val="10"/>
        <color rgb="FF000000"/>
        <rFont val="Arial"/>
        <family val="2"/>
      </rPr>
      <t xml:space="preserve">ID02 WS1a (Support to Surabaya on Visioning and Project Prioritisation)
</t>
    </r>
    <r>
      <rPr>
        <sz val="10"/>
        <color rgb="FF000000"/>
        <rFont val="Arial"/>
        <family val="2"/>
      </rPr>
      <t xml:space="preserve">Prioritised pipeline of projects arising from the SUMP based joint analysis with stakeholders through capacity building workshops </t>
    </r>
  </si>
  <si>
    <r>
      <rPr>
        <b/>
        <sz val="10"/>
        <color rgb="FF000000"/>
        <rFont val="Arial"/>
        <family val="2"/>
      </rPr>
      <t>I Project Specific Support: 1</t>
    </r>
    <r>
      <rPr>
        <u/>
        <sz val="10"/>
        <color rgb="FF000000"/>
        <rFont val="Arial"/>
        <family val="2"/>
      </rPr>
      <t xml:space="preserve">
ID.P2.02 East Java Transport (WS1)
</t>
    </r>
    <r>
      <rPr>
        <sz val="10"/>
        <color rgb="FF000000"/>
        <rFont val="Arial"/>
        <family val="2"/>
      </rPr>
      <t xml:space="preserve">1. Advancing Urban Rail Transport System (URTS): Project Development Plan completed and accepted by East Java Provincial Governement </t>
    </r>
  </si>
  <si>
    <r>
      <t xml:space="preserve">1 
</t>
    </r>
    <r>
      <rPr>
        <u/>
        <sz val="10"/>
        <color theme="1"/>
        <rFont val="Arial"/>
        <family val="2"/>
      </rPr>
      <t>ID02 WS1a (Support to Surabaya on Visioning and Project Prioritisation)</t>
    </r>
    <r>
      <rPr>
        <sz val="10"/>
        <color theme="1"/>
        <rFont val="Arial"/>
        <family val="2"/>
      </rPr>
      <t xml:space="preserve">
Prioritised pipeline of projects arising from the SUMP based joint analysis with stakeholders through capacity building workshops </t>
    </r>
  </si>
  <si>
    <r>
      <rPr>
        <b/>
        <sz val="10"/>
        <color rgb="FF000000"/>
        <rFont val="Arial"/>
        <family val="2"/>
      </rPr>
      <t>Influencing and collaboration</t>
    </r>
    <r>
      <rPr>
        <sz val="10"/>
        <color rgb="FF000000"/>
        <rFont val="Arial"/>
        <family val="2"/>
      </rPr>
      <t xml:space="preserve">
Uptake of relevant knowledge and evidence generated by GCIEP and/or its delivery partners by the GoV  as well as ecosystem players leading to behavioural changes and changes in practices leading to improved provision and management of infrastructure and urban services
(REPORTED  ANNUALLY)</t>
    </r>
  </si>
  <si>
    <r>
      <rPr>
        <b/>
        <sz val="10"/>
        <color rgb="FF000000"/>
        <rFont val="Arial"/>
        <family val="2"/>
      </rPr>
      <t xml:space="preserve">INFORMING DECISION MAKING: </t>
    </r>
    <r>
      <rPr>
        <sz val="10"/>
        <color rgb="FF000000"/>
        <rFont val="Arial"/>
        <family val="2"/>
      </rPr>
      <t xml:space="preserve">Number of  policies/regulations/strategies/roadmaps/frameworks/institutional structures in Indonesia </t>
    </r>
    <r>
      <rPr>
        <b/>
        <sz val="10"/>
        <color rgb="FF000000"/>
        <rFont val="Arial"/>
        <family val="2"/>
      </rPr>
      <t>that  have been informed</t>
    </r>
    <r>
      <rPr>
        <sz val="10"/>
        <color rgb="FF000000"/>
        <rFont val="Arial"/>
        <family val="2"/>
      </rPr>
      <t xml:space="preserve"> with contributions from GCIEP TA.
</t>
    </r>
    <r>
      <rPr>
        <i/>
        <sz val="10"/>
        <color rgb="FF000000"/>
        <rFont val="Arial"/>
        <family val="2"/>
      </rPr>
      <t>(disag by Strategy &amp; Planning, Legal &amp; Regulatory Framework, Financing Mechanisms, Institutional capacity &amp; governance, Networks &amp; Partnerships)</t>
    </r>
  </si>
  <si>
    <r>
      <rPr>
        <u/>
        <sz val="10"/>
        <color rgb="FF000000"/>
        <rFont val="Arial"/>
      </rPr>
      <t xml:space="preserve">ID.P1.01 Bappenas - WS1 Support to Bappenas on Prioritisation and Financing of Projects
</t>
    </r>
    <r>
      <rPr>
        <sz val="10"/>
        <color rgb="FF000000"/>
        <rFont val="Arial"/>
      </rPr>
      <t xml:space="preserve">1. PSN Criteria and dashboard for determining National Strategic Projects (PSNs) reviewed/accepted
2. Project Funding and Financing Options Framework version 1 reviewed/accepted
</t>
    </r>
    <r>
      <rPr>
        <u/>
        <sz val="10"/>
        <color rgb="FF000000"/>
        <rFont val="Arial"/>
      </rPr>
      <t xml:space="preserve">ID.P1.01 Bappenas - WS2 Support to Bappenas on Appraising Projects arising from SUMPs
</t>
    </r>
    <r>
      <rPr>
        <sz val="10"/>
        <color rgb="FF000000"/>
        <rFont val="Arial"/>
      </rPr>
      <t xml:space="preserve">3. Standarised SUMP appraisal framework with accompanying Governance and Operations Manual accepted by Bappenas following pilot application with Surabaya provincial level governement &amp; relevant capacity building (Phase 1)
</t>
    </r>
    <r>
      <rPr>
        <u/>
        <sz val="10"/>
        <color rgb="FF000000"/>
        <rFont val="Arial"/>
      </rPr>
      <t xml:space="preserve">ID.P1.02 Surabaya - WS1a Support to Surabaya on TOD Roadmap
</t>
    </r>
    <r>
      <rPr>
        <sz val="10"/>
        <color rgb="FF000000"/>
        <rFont val="Arial"/>
      </rPr>
      <t xml:space="preserve">4. Selected transit line in Gerbangkartosusilo (GKS+): High -level TOD Roadmap reviewed/accepted by Bappeda East Java Province
</t>
    </r>
    <r>
      <rPr>
        <u/>
        <sz val="10"/>
        <color rgb="FF000000"/>
        <rFont val="Arial"/>
      </rPr>
      <t xml:space="preserve">IN02 Surabaya - WS3 Support to Surabaya on Integration Transport Authority
</t>
    </r>
    <r>
      <rPr>
        <sz val="10"/>
        <color rgb="FF000000"/>
        <rFont val="Arial"/>
      </rPr>
      <t xml:space="preserve">5. National Level Legislative Recommendations Report reviewed/accepted by East Java Economic Bureau
6. Integrated transport authority (ITA) in Gerbangkartasusilo (GKS+): Institutional Roadmap reviewed/accepted by East Java Economic Bureau
</t>
    </r>
    <r>
      <rPr>
        <u/>
        <sz val="10"/>
        <color rgb="FF000000"/>
        <rFont val="Arial"/>
      </rPr>
      <t xml:space="preserve">ID.P1.02 Surabaya - WS4 Support to Surabaya on Flood Risk Assessments
</t>
    </r>
    <r>
      <rPr>
        <sz val="10"/>
        <color rgb="FF000000"/>
        <rFont val="Arial"/>
      </rPr>
      <t xml:space="preserve">7-8. Flood management practices: Two Flood Risk Assessment report for Surabaya and Denpasar reviewed/accepted  by Surabaya City Government (Bappedalitbong) and Denpasar City Government
</t>
    </r>
    <r>
      <rPr>
        <u/>
        <sz val="10"/>
        <color rgb="FF000000"/>
        <rFont val="Arial"/>
      </rPr>
      <t xml:space="preserve">ID.P2. 01 Bappenas
</t>
    </r>
    <r>
      <rPr>
        <sz val="10"/>
        <color rgb="FF000000"/>
        <rFont val="Arial"/>
      </rPr>
      <t xml:space="preserve">9. Bappenas financing practices: Innovative Financing Study reviewed/accepted by Bappenas 
</t>
    </r>
    <r>
      <rPr>
        <u/>
        <sz val="10"/>
        <color rgb="FF000000"/>
        <rFont val="Arial"/>
      </rPr>
      <t xml:space="preserve">ID.P2.02 East Java Transport
</t>
    </r>
    <r>
      <rPr>
        <sz val="10"/>
        <color rgb="FF000000"/>
        <rFont val="Arial"/>
      </rPr>
      <t xml:space="preserve">10.  Integrated transport authority (ITA) in GKS+: Input to ITA Business Model Feasibility Study reviewed/accepted by East Java Provincial Government
11. Integrated transport authority (ITA) in GKS+: Draft inventory of issues reviewed/accepted by East Java Provincial Governement
12. Integrated transport authority (ITA) in GKS+: Legal Academic Script reviewed/accepted by East Java Provincial Governement
</t>
    </r>
    <r>
      <rPr>
        <u/>
        <sz val="10"/>
        <color rgb="FF000000"/>
        <rFont val="Arial"/>
      </rPr>
      <t xml:space="preserve">ID.P2.03 Surabaya Drainage 
</t>
    </r>
    <r>
      <rPr>
        <sz val="10"/>
        <color rgb="FF000000"/>
        <rFont val="Arial"/>
      </rPr>
      <t xml:space="preserve">13. Surabaya Sustainable Drainage Master Plan updates for Benowo and Wiyung reviewed/accepted by city government
</t>
    </r>
  </si>
  <si>
    <r>
      <rPr>
        <sz val="10"/>
        <color rgb="FF000000"/>
        <rFont val="Arial"/>
        <family val="2"/>
      </rPr>
      <t xml:space="preserve">
</t>
    </r>
    <r>
      <rPr>
        <u/>
        <sz val="10"/>
        <color rgb="FF000000"/>
        <rFont val="Arial"/>
        <family val="2"/>
      </rPr>
      <t xml:space="preserve">
ID.P1.01 (Support to Bappenas on Prioritisation and Financing of Projects)
</t>
    </r>
    <r>
      <rPr>
        <sz val="10"/>
        <color rgb="FF000000"/>
        <rFont val="Arial"/>
        <family val="2"/>
      </rPr>
      <t xml:space="preserve">1. PSN Criteria and dashboard for determining National Strategic Projects (PSNs) accepted
</t>
    </r>
    <r>
      <rPr>
        <u/>
        <sz val="10"/>
        <color rgb="FF000000"/>
        <rFont val="Arial"/>
        <family val="2"/>
      </rPr>
      <t xml:space="preserve">ID.P1.01  (Support to Bappenas on Appraising Projects arising from SUMPs)
</t>
    </r>
    <r>
      <rPr>
        <sz val="10"/>
        <color rgb="FF000000"/>
        <rFont val="Arial"/>
        <family val="2"/>
      </rPr>
      <t>2. Standarised SUMP appraisal framework with accompanying Governance and Operations Manual accepted by Bappenas following pilot application with Surabaya provincial level governement &amp; relevant capacity building</t>
    </r>
    <r>
      <rPr>
        <sz val="10"/>
        <color theme="1"/>
        <rFont val="Arial"/>
        <family val="2"/>
      </rPr>
      <t xml:space="preserve">
</t>
    </r>
    <r>
      <rPr>
        <u/>
        <sz val="10"/>
        <color theme="1"/>
        <rFont val="Arial"/>
        <family val="2"/>
      </rPr>
      <t xml:space="preserve">IN.01.02 (Support to Surabaya on TOD Roadmap)
</t>
    </r>
    <r>
      <rPr>
        <sz val="10"/>
        <color theme="1"/>
        <rFont val="Arial"/>
        <family val="2"/>
      </rPr>
      <t>3. Selected transit line in Gerbangkartosusilo (GKS+): High -level TOD Roadmap reviewed/accepted by Bappeda East Java Province</t>
    </r>
    <r>
      <rPr>
        <sz val="10"/>
        <color rgb="FF000000"/>
        <rFont val="Arial"/>
        <family val="2"/>
      </rPr>
      <t xml:space="preserve">
</t>
    </r>
    <r>
      <rPr>
        <u/>
        <sz val="10"/>
        <color theme="1"/>
        <rFont val="Arial"/>
        <family val="2"/>
      </rPr>
      <t xml:space="preserve">IN.P1.02 (Support to Surabaya on Integration Transport Authority)
</t>
    </r>
    <r>
      <rPr>
        <sz val="10"/>
        <color theme="1"/>
        <rFont val="Arial"/>
        <family val="2"/>
      </rPr>
      <t>4. National Level Legislative Recommendations Report accepted by East Java Economic Bureau</t>
    </r>
    <r>
      <rPr>
        <sz val="10"/>
        <color rgb="FF000000"/>
        <rFont val="Arial"/>
        <family val="2"/>
      </rPr>
      <t xml:space="preserve">
5. Integrated transport authority in GKS+: Institutional Roadmap  accepted by East Java Economic Bureau
</t>
    </r>
    <r>
      <rPr>
        <sz val="10"/>
        <color rgb="FF00B050"/>
        <rFont val="Arial"/>
        <family val="2"/>
      </rPr>
      <t xml:space="preserve">See below targets reported at Outcome 2 level as they have receive formal approval- earlier than expected:
</t>
    </r>
    <r>
      <rPr>
        <u/>
        <sz val="10"/>
        <color rgb="FF000000"/>
        <rFont val="Arial"/>
        <family val="2"/>
      </rPr>
      <t>ID.P1.01 Bappenas - WS1 Support to Bappenas on Prioritisation and Financing of Projects:</t>
    </r>
    <r>
      <rPr>
        <sz val="10"/>
        <color rgb="FF000000"/>
        <rFont val="Arial"/>
        <family val="2"/>
      </rPr>
      <t xml:space="preserve"> Project Funding and Financing Options Framework version 1 reviewed/accepted
</t>
    </r>
    <r>
      <rPr>
        <u/>
        <sz val="10"/>
        <color rgb="FF000000"/>
        <rFont val="Arial"/>
        <family val="2"/>
      </rPr>
      <t>ID.P1.01 (Support to Bappenas on Prioritisation and Financing of Projects):</t>
    </r>
    <r>
      <rPr>
        <sz val="10"/>
        <color rgb="FF000000"/>
        <rFont val="Arial"/>
        <family val="2"/>
      </rPr>
      <t xml:space="preserve"> Project Funding and Financing Options Framework version 1 adopted by Bappenas (Phase 2 intervention foundation)
</t>
    </r>
    <r>
      <rPr>
        <u/>
        <sz val="10"/>
        <color rgb="FF000000"/>
        <rFont val="Arial"/>
        <family val="2"/>
      </rPr>
      <t>ID.P1.02  (Support to Surabaya on Flood Risk Assessments):</t>
    </r>
    <r>
      <rPr>
        <sz val="10"/>
        <color rgb="FF000000"/>
        <rFont val="Arial"/>
        <family val="2"/>
      </rPr>
      <t xml:space="preserve"> Two flood Risk Assessment report for Surabaya and Denpasar approved by respective city governements</t>
    </r>
  </si>
  <si>
    <t xml:space="preserve">No. of instances where GCIEP team has worked and/or coordinated* with partners**
A) GCIEP DOC interventions
B) GCI CoE delivery partners
C) Any other UK expert organisations
D) Development partners (instances that DOC and Buy-ins have collaborated with development partners)
                                                                 </t>
  </si>
  <si>
    <t xml:space="preserve">B) 4 (TfL, CI, BGS, BSI)
C) 4 (FCIP - ID.P2.01 Innovative Finance, ID.P2.03 Surabaya Drainage); (BII - ID.P2.01 Innovative Finance); (UKEF - ID.P2.01 Innovative Finance, ID.P2.02.WS1 Urban Rail Transport System).
D) 1 (KfW - ID.P2.02.WS1 Urban Rail Transport System)
</t>
  </si>
  <si>
    <t>B) 4 (TfLx3 and CI)
C) 2 (ICE/EBI, Oxford Global Projects)
D) 5 (ADB, JICA, KfW, Milenium Challenge Account Indonesia, World Bank)</t>
  </si>
  <si>
    <t>B) 4
C) 2
D) 5</t>
  </si>
  <si>
    <t xml:space="preserve">80 
</t>
  </si>
  <si>
    <t>272 Total (95 women. 6 PwD)</t>
  </si>
  <si>
    <t>98.6% (137 of 139)</t>
  </si>
  <si>
    <t xml:space="preserve">20
</t>
  </si>
  <si>
    <t>11
(6 products &amp; 5 events)</t>
  </si>
  <si>
    <t>17
(13 products &amp; 4 events)</t>
  </si>
  <si>
    <t>Green Cities, Infrastructure and Energy Programme (GCIEP)Y3 Logframe  - DOC PHILIPPINES (pending TOD intervention results delivered by WS1 and WS2_to be received by FCDO at the end of Year 3)</t>
  </si>
  <si>
    <r>
      <rPr>
        <b/>
        <sz val="10"/>
        <color rgb="FF000000"/>
        <rFont val="Arial"/>
        <family val="2"/>
      </rPr>
      <t>Finance and Investmen</t>
    </r>
    <r>
      <rPr>
        <sz val="10"/>
        <color rgb="FF000000"/>
        <rFont val="Arial"/>
        <family val="2"/>
      </rPr>
      <t xml:space="preserve">t is leveraged for sustainable and inclusive  infrastructure and the built environment in Philippines
(DOC only and TO - if reported by Post)
</t>
    </r>
    <r>
      <rPr>
        <b/>
        <sz val="10"/>
        <color theme="8" tint="-0.249977111117893"/>
        <rFont val="Arial"/>
        <family val="2"/>
      </rPr>
      <t>(REPORTED ANNUALLY)</t>
    </r>
  </si>
  <si>
    <t>Total volume of total non-GCIEP financing mobilised as a result of GCIEP interventions in Philippines  (£ )
Disaggregation by: type of funding organisation (Private/Donor/Public -National/Municipal), financing categories (catalysed, facilitated, unlocked, and reallocated)
To track off logframe, GCIEP country programmes where non-FCDO funds have been leveraged downstream</t>
  </si>
  <si>
    <t>*GCIEP TA makes a contribution towards facilitating investment into urban economic infrastructure projects and overcoming obstacles to project delivery
*Partner government continued support for: i) pro-poor, inclusive, low carbon and resilient objectives and targeted approaches; and ii) channel private and public investment into urban development and economic infrastructure
*Target and Results will be based only on DOC interventions; but GCIEP will also report on results from TO work packages, in case there is GCIEP contribution and results have been tracked either by GCIEP or FCDO Post (post completion monitoring)
* COMMITTED refers to: The financing quantified has already been committed/mobilised by other investors, where GCIEP TA is being used to make the investment “bigger, better or faster.</t>
  </si>
  <si>
    <t xml:space="preserve">Volume of public finance mobilised for climate change purposes in Philippines (£)
(as a result of GCIEP interventions )
(disag by new financing vs reallocated financing)
(ICF KPI 11)
</t>
  </si>
  <si>
    <t>Volume of private finance mobilised for climate change purposes in Philippines (£)
(as a result of GCIEP interventions) 
(ICF KPI 12)</t>
  </si>
  <si>
    <r>
      <rPr>
        <sz val="10"/>
        <color rgb="FF000000"/>
        <rFont val="Arial"/>
        <family val="2"/>
      </rPr>
      <t xml:space="preserve">GCIEP TA contributed to a stronger enabling environment in Philippines for the provision of climate resilient&amp;inclusive infrastructure services
</t>
    </r>
    <r>
      <rPr>
        <b/>
        <sz val="10"/>
        <color rgb="FF000000"/>
        <rFont val="Arial"/>
        <family val="2"/>
      </rPr>
      <t xml:space="preserve">
</t>
    </r>
    <r>
      <rPr>
        <b/>
        <sz val="10"/>
        <color rgb="FF7030A0"/>
        <rFont val="Arial"/>
        <family val="2"/>
      </rPr>
      <t>(REPORTED  ANNUALLY)</t>
    </r>
  </si>
  <si>
    <r>
      <rPr>
        <b/>
        <sz val="10"/>
        <color rgb="FF000000"/>
        <rFont val="Arial"/>
        <family val="2"/>
      </rPr>
      <t>APPROVAL</t>
    </r>
    <r>
      <rPr>
        <sz val="10"/>
        <color rgb="FF000000"/>
        <rFont val="Arial"/>
        <family val="2"/>
      </rPr>
      <t xml:space="preserve">: Number of  approved  policies/regulations/strategies/roadmaps/frameworks/institutional structures in Philippines supported by GCIEP TA.
(disag by Strategy &amp; Planning, Legal &amp; Regulatory Framework, Financing Mechanisms, Institutional capacity &amp; governance, Networks &amp; Partnerships) 
</t>
    </r>
  </si>
  <si>
    <t>*Central FCDO and country offices are open to learning from and being influenced by GCIEP generated knowledge - when relevant
*  Collaboration with CoE DPs collaboration increase urban and infrastructure effectiveness leading to local adoption and replication
* No material change in government priorities with any political changes in countries that undergo national elections 
* Deliverables can include policies, regulations, roadmaps, strategies, frameworks, institutional structure / governance report, etc. that have been submitted/reviewed/accepted/approved by the beneficiary stakeholder/s (depending on country context)
* APPROVAL: Formal endorsement of GCIEP supported  policy/regulations/strategies/roadmaps/frameworks/institutional structures at FCDO partner countries by the beneficiary stakeholder (or the appropriate designated authority) 
* ADOPTION: The formal embedding and / or implementation of a GCIEP-supported structure, process, methodology or practices by FCDO partner countries, maintaining the core design and function of the original model, through minor contextual adjustments may be made.  
A deliverable is counted either as APPROVED or ADOPTED but not both, except in the case where GCIEP provides continious to support over time resulting in an evolution from APPROVAL to ADOPTION. In such execptional cases  policy/regulations/strategies/roadmaps/frameworks/institutional structures  may be reported at both level, usually for different years.</t>
  </si>
  <si>
    <r>
      <t xml:space="preserve">ADOPTION: Number of GCIEP supported policies/regulations/strategies/roadmaps/frameworks/institutional structures adopted as evidence of GCIEP legacy / sustainability in GCIEP supported entities in Philippines (sustainability)
</t>
    </r>
    <r>
      <rPr>
        <i/>
        <sz val="10"/>
        <color rgb="FF000000"/>
        <rFont val="Arial"/>
        <family val="2"/>
      </rPr>
      <t>(disag by Strategy &amp; Planning, Legal &amp; Regulatory Framework, Financing Mechanisms, Institutional capacity &amp; governance, Networks &amp; Partnerships)</t>
    </r>
  </si>
  <si>
    <t xml:space="preserve">*GCIEP can effectively target its assistance, to choose the right agencies/municipalities and/or institutions with which to partner and select and test the adequate interventions
* GCIEP has in place the Impact Pathway packages to monitor DOC interventions applying adaptive programming principles
*No material change in government priorities with any political changes in countries that undergo national elections 
* Well prepared projects (including feasibility studies) supported by GCIEP will attract the necessary downstream financing 
* In some cases, targets are not applicable, as we are a demand driven programme working under adaptive programming principles
</t>
  </si>
  <si>
    <t>C) 2
PH.P2.01 Water
PH.P2.02 TOD</t>
  </si>
  <si>
    <r>
      <rPr>
        <b/>
        <sz val="10"/>
        <color rgb="FF000000"/>
        <rFont val="Arial"/>
        <family val="2"/>
      </rPr>
      <t>II. Project Specific support: 2</t>
    </r>
    <r>
      <rPr>
        <u/>
        <sz val="10"/>
        <color rgb="FF000000"/>
        <rFont val="Arial"/>
        <family val="2"/>
      </rPr>
      <t xml:space="preserve">
PH.P1.01 - Water 
</t>
    </r>
    <r>
      <rPr>
        <sz val="10"/>
        <color rgb="FF000000"/>
        <rFont val="Arial"/>
        <family val="2"/>
      </rPr>
      <t xml:space="preserve">1. Baguio Water Bulk supply Project: Feasibility Study accepted (as per MoU, accepted = written approval from the Baguio City Council as well as approval from the Water board of directors)
</t>
    </r>
    <r>
      <rPr>
        <u/>
        <sz val="10"/>
        <color rgb="FF000000"/>
        <rFont val="Arial"/>
        <family val="2"/>
      </rPr>
      <t xml:space="preserve">PH.P2.01 - Water
</t>
    </r>
    <r>
      <rPr>
        <sz val="10"/>
        <color rgb="FF000000"/>
        <rFont val="Arial"/>
        <family val="2"/>
      </rPr>
      <t>2. Baguio Water Bulk supply PPP support: Options for Project Structuring and Financial Models accepted by Baguio City</t>
    </r>
    <r>
      <rPr>
        <sz val="10"/>
        <color rgb="FFFF0000"/>
        <rFont val="Arial"/>
        <family val="2"/>
      </rPr>
      <t xml:space="preserve">
</t>
    </r>
    <r>
      <rPr>
        <u/>
        <sz val="10"/>
        <color rgb="FFA02B93"/>
        <rFont val="Arial"/>
        <family val="2"/>
      </rPr>
      <t xml:space="preserve">PH02 TOD WS2 (CI led)
</t>
    </r>
    <r>
      <rPr>
        <sz val="10"/>
        <color rgb="FF000000"/>
        <rFont val="Arial"/>
        <family val="2"/>
      </rPr>
      <t>i) Feasibility Study (FS) - a viable/deliverable scheme developed to balance key stakeholder requirements and comply with NEDA Board ICC Guidelines
ii) Approval of the FS scheme by landowner Department of Education (DepEd) and key stakeholder Department of Transportation (DOTr)</t>
    </r>
  </si>
  <si>
    <r>
      <rPr>
        <b/>
        <sz val="10"/>
        <color rgb="FF000000"/>
        <rFont val="Arial"/>
        <family val="2"/>
      </rPr>
      <t xml:space="preserve">INFORMING DECISION MAKING: </t>
    </r>
    <r>
      <rPr>
        <sz val="10"/>
        <color rgb="FF000000"/>
        <rFont val="Arial"/>
        <family val="2"/>
      </rPr>
      <t xml:space="preserve">Number of  policies/regulations/strategies/roadmaps/frameworks/institutional structures in Philippines </t>
    </r>
    <r>
      <rPr>
        <b/>
        <sz val="10"/>
        <color rgb="FF000000"/>
        <rFont val="Arial"/>
        <family val="2"/>
      </rPr>
      <t>that  have been informed</t>
    </r>
    <r>
      <rPr>
        <sz val="10"/>
        <color rgb="FF000000"/>
        <rFont val="Arial"/>
        <family val="2"/>
      </rPr>
      <t xml:space="preserve"> with contributions from GCIEP TA.
</t>
    </r>
    <r>
      <rPr>
        <i/>
        <sz val="10"/>
        <color rgb="FF000000"/>
        <rFont val="Arial"/>
        <family val="2"/>
      </rPr>
      <t>(disag by Strategy &amp; Planning, Legal &amp; Regulatory Framework, Financing Mechanisms, Institutional capacity &amp; governance, Networks &amp; Partnerships)</t>
    </r>
  </si>
  <si>
    <r>
      <rPr>
        <u/>
        <sz val="10"/>
        <color rgb="FF000000"/>
        <rFont val="Arial"/>
      </rPr>
      <t xml:space="preserve">PH.P1.01 Water
</t>
    </r>
    <r>
      <rPr>
        <sz val="10"/>
        <color rgb="FF000000"/>
        <rFont val="Arial"/>
      </rPr>
      <t xml:space="preserve">1. Viability assessment emerging from piloting Regulatory Asset Based (RAB) water tariffs and lifeline pricing in three selected water districts is reviewed/accepted by relevant Local water districts, LWUA, and Department of Environment and Natural Resources (DENR)
</t>
    </r>
    <r>
      <rPr>
        <u/>
        <sz val="10"/>
        <color rgb="FF000000"/>
        <rFont val="Arial"/>
      </rPr>
      <t xml:space="preserve">
PH.P2.01 Water
</t>
    </r>
    <r>
      <rPr>
        <sz val="10"/>
        <color rgb="FF000000"/>
        <rFont val="Arial"/>
      </rPr>
      <t xml:space="preserve">2. Four Water Districts with the RAB and Missionary Water Tariff (MWT) frameworks successfully piloted.
3. RAB and MWT water tariffs: Roadmap (policy note with overview of high potential national adoption roadmap) reviewed/accepted by DENR
</t>
    </r>
    <r>
      <rPr>
        <sz val="10"/>
        <color rgb="FF44B3E1"/>
        <rFont val="Arial"/>
      </rPr>
      <t xml:space="preserve">PH02 TOD﻿ WS1
</t>
    </r>
    <r>
      <rPr>
        <sz val="10"/>
        <color rgb="FF000000"/>
        <rFont val="Arial"/>
      </rPr>
      <t xml:space="preserve">3. Proof of Concept TOD Implementation framework accepted by Philippines DOTr
</t>
    </r>
    <r>
      <rPr>
        <sz val="10"/>
        <color rgb="FFD86DCD"/>
        <rFont val="Arial"/>
      </rPr>
      <t xml:space="preserve">PH02 TOD WS2 
</t>
    </r>
    <r>
      <rPr>
        <sz val="10"/>
        <color rgb="FF000000"/>
        <rFont val="Arial"/>
      </rPr>
      <t xml:space="preserve">4. Senate DepEd site pilot study - TOD masterplan accepted by Philippines DOTr and DepEd
</t>
    </r>
  </si>
  <si>
    <r>
      <rPr>
        <u/>
        <sz val="10"/>
        <color rgb="FF000000"/>
        <rFont val="Arial"/>
        <family val="2"/>
      </rPr>
      <t xml:space="preserve">PH01 Water
</t>
    </r>
    <r>
      <rPr>
        <sz val="10"/>
        <color rgb="FF000000"/>
        <rFont val="Arial"/>
        <family val="2"/>
      </rPr>
      <t xml:space="preserve">1. Viability assessment emerging from piloting Regulatory Asset Based (RAB) water tariffs and lifeline pricing in three selected water districts is accepted by relevant Local water districts, LWUA, and Department of Environment and Natural Resources (DENR) 
</t>
    </r>
  </si>
  <si>
    <t xml:space="preserve">GCIEP monitoring and operational databases          </t>
  </si>
  <si>
    <r>
      <rPr>
        <sz val="11"/>
        <color rgb="FF000000"/>
        <rFont val="Arial"/>
        <family val="2"/>
      </rPr>
      <t xml:space="preserve">PH01 Water: 70%
</t>
    </r>
    <r>
      <rPr>
        <sz val="11"/>
        <color rgb="FF0F9ED5"/>
        <rFont val="Arial"/>
        <family val="2"/>
      </rPr>
      <t xml:space="preserve">PH02 TOD WS1: 70%
</t>
    </r>
    <r>
      <rPr>
        <sz val="11"/>
        <color rgb="FFA02B93"/>
        <rFont val="Arial"/>
        <family val="2"/>
      </rPr>
      <t>PH02 TOD WS2: 70%</t>
    </r>
  </si>
  <si>
    <r>
      <t xml:space="preserve">PH01 Water: 88.7%
</t>
    </r>
    <r>
      <rPr>
        <sz val="11"/>
        <color theme="7"/>
        <rFont val="Arial"/>
        <family val="2"/>
      </rPr>
      <t>PH02 TOD WS1: 100%</t>
    </r>
    <r>
      <rPr>
        <sz val="11"/>
        <color theme="1"/>
        <rFont val="Arial"/>
        <family val="2"/>
      </rPr>
      <t xml:space="preserve">
</t>
    </r>
    <r>
      <rPr>
        <sz val="11"/>
        <color theme="8"/>
        <rFont val="Arial"/>
        <family val="2"/>
      </rPr>
      <t>PH02 TOD WS2: 70%</t>
    </r>
  </si>
  <si>
    <r>
      <rPr>
        <sz val="10"/>
        <color rgb="FF000000"/>
        <rFont val="Arial"/>
        <family val="2"/>
      </rPr>
      <t xml:space="preserve">Proactive strategic collaboration  to maximise effectiveness in GCIEP delivery in TO and/or DOC countries
</t>
    </r>
    <r>
      <rPr>
        <sz val="10"/>
        <color rgb="FF782170"/>
        <rFont val="Arial"/>
        <family val="2"/>
      </rPr>
      <t xml:space="preserve">
</t>
    </r>
    <r>
      <rPr>
        <b/>
        <sz val="10"/>
        <color rgb="FF782170"/>
        <rFont val="Arial"/>
        <family val="2"/>
      </rPr>
      <t>(REPORTED QUARTERLY)</t>
    </r>
  </si>
  <si>
    <t xml:space="preserve">No. of instances where GCIEP team has worked and/or coordinated* with partners**
A) GCIEP DOC interventions
B) GCI CoE delivery partners
C) Any other UK expert organisations
D) Development partners (instances that DOC and Buy-ins have collaborated with development partners)
                                                          </t>
  </si>
  <si>
    <t xml:space="preserve">B) 3 (BGS (underground water study); CI &amp; TfL Phase 2 ToD intervention)
C) 1 (CoST)
</t>
  </si>
  <si>
    <t>B) 2 (TfL and CI)
D) 1 (ADB)</t>
  </si>
  <si>
    <t>B) 2
D) 1</t>
  </si>
  <si>
    <r>
      <t xml:space="preserve">Enhancing capacity and knowledge to strengthen GCIEP supported institutions and agencies in partner countries
(disag by DOC and TO) 
</t>
    </r>
    <r>
      <rPr>
        <b/>
        <sz val="10"/>
        <color theme="8" tint="-0.249977111117893"/>
        <rFont val="Arial"/>
        <family val="2"/>
      </rPr>
      <t>(REPORTED QUARTERLY)</t>
    </r>
    <r>
      <rPr>
        <sz val="10"/>
        <color theme="1"/>
        <rFont val="Arial"/>
        <family val="2"/>
      </rPr>
      <t xml:space="preserve">
</t>
    </r>
  </si>
  <si>
    <t xml:space="preserve">70
</t>
  </si>
  <si>
    <r>
      <t xml:space="preserve">PH01 Water: L2 - 50%
</t>
    </r>
    <r>
      <rPr>
        <sz val="11"/>
        <color theme="7"/>
        <rFont val="Arial"/>
        <family val="2"/>
      </rPr>
      <t>PH02 TOD WS1: 100%</t>
    </r>
    <r>
      <rPr>
        <sz val="11"/>
        <color theme="1"/>
        <rFont val="Arial"/>
        <family val="2"/>
      </rPr>
      <t xml:space="preserve">
</t>
    </r>
    <r>
      <rPr>
        <sz val="11"/>
        <color theme="8"/>
        <rFont val="Arial"/>
        <family val="2"/>
      </rPr>
      <t>PH02 TOD WS2: 100%</t>
    </r>
  </si>
  <si>
    <r>
      <rPr>
        <sz val="10"/>
        <color rgb="FF000000"/>
        <rFont val="Arial"/>
        <family val="2"/>
      </rPr>
      <t xml:space="preserve">PH01 Water: L2 - 50%
</t>
    </r>
    <r>
      <rPr>
        <sz val="10"/>
        <color rgb="FF0F9ED5"/>
        <rFont val="Arial"/>
        <family val="2"/>
      </rPr>
      <t xml:space="preserve">PH02 TOD WS1: 100%
</t>
    </r>
    <r>
      <rPr>
        <sz val="10"/>
        <color rgb="FFA02B93"/>
        <rFont val="Arial"/>
        <family val="2"/>
      </rPr>
      <t>PH02 TOD WS2: 100%</t>
    </r>
  </si>
  <si>
    <r>
      <rPr>
        <sz val="11"/>
        <color rgb="FF000000"/>
        <rFont val="Arial"/>
        <family val="2"/>
      </rPr>
      <t xml:space="preserve">PH01 Water: L2 - 75%
</t>
    </r>
    <r>
      <rPr>
        <sz val="11"/>
        <color rgb="FF0F9ED5"/>
        <rFont val="Arial"/>
        <family val="2"/>
      </rPr>
      <t xml:space="preserve">PH02 TOD WS1: 100%
</t>
    </r>
    <r>
      <rPr>
        <sz val="11"/>
        <color rgb="FFA02B93"/>
        <rFont val="Arial"/>
        <family val="2"/>
      </rPr>
      <t>PH02 TOD WS2: 100%</t>
    </r>
  </si>
  <si>
    <r>
      <rPr>
        <sz val="11"/>
        <color rgb="FF000000"/>
        <rFont val="Arial"/>
        <family val="2"/>
      </rPr>
      <t xml:space="preserve">PH01 Water: 100%
</t>
    </r>
    <r>
      <rPr>
        <sz val="11"/>
        <color rgb="FF0F9ED5"/>
        <rFont val="Arial"/>
        <family val="2"/>
      </rPr>
      <t xml:space="preserve">PH02 TOD WS1: 100%
</t>
    </r>
    <r>
      <rPr>
        <sz val="11"/>
        <color rgb="FFA02B93"/>
        <rFont val="Arial"/>
        <family val="2"/>
      </rPr>
      <t>PH02 TOD WS2: 100%</t>
    </r>
  </si>
  <si>
    <r>
      <rPr>
        <sz val="10"/>
        <color rgb="FF000000"/>
        <rFont val="Arial"/>
        <family val="2"/>
      </rPr>
      <t xml:space="preserve">PH01 Water: 100%
</t>
    </r>
    <r>
      <rPr>
        <sz val="10"/>
        <color rgb="FF0F9ED5"/>
        <rFont val="Arial"/>
        <family val="2"/>
      </rPr>
      <t xml:space="preserve">PH02 TOD WS1: 100%
</t>
    </r>
    <r>
      <rPr>
        <sz val="10"/>
        <color rgb="FFA02B93"/>
        <rFont val="Arial"/>
        <family val="2"/>
      </rPr>
      <t>PH02 TOD WS2: 100%</t>
    </r>
  </si>
  <si>
    <r>
      <rPr>
        <sz val="11"/>
        <color rgb="FF000000"/>
        <rFont val="Arial"/>
        <family val="2"/>
      </rPr>
      <t xml:space="preserve">PH01 Water: 100%
</t>
    </r>
    <r>
      <rPr>
        <sz val="11"/>
        <color rgb="FF0F9ED5"/>
        <rFont val="Arial"/>
        <family val="2"/>
      </rPr>
      <t xml:space="preserve">PH02 TOD WS1: 80%
</t>
    </r>
    <r>
      <rPr>
        <sz val="11"/>
        <color rgb="FFA02B93"/>
        <rFont val="Arial"/>
        <family val="2"/>
      </rPr>
      <t>PH02 TOD WS2: 80%</t>
    </r>
  </si>
  <si>
    <r>
      <rPr>
        <sz val="10"/>
        <color rgb="FF000000"/>
        <rFont val="Arial"/>
        <family val="2"/>
      </rPr>
      <t xml:space="preserve">PH01 Water: 100%
</t>
    </r>
    <r>
      <rPr>
        <sz val="10"/>
        <color rgb="FF0F9ED5"/>
        <rFont val="Arial"/>
        <family val="2"/>
      </rPr>
      <t xml:space="preserve">PH02 TOD WS1: 80%
</t>
    </r>
    <r>
      <rPr>
        <sz val="10"/>
        <color rgb="FFA02B93"/>
        <rFont val="Arial"/>
        <family val="2"/>
      </rPr>
      <t>PH02 TOD WS2: 80%</t>
    </r>
  </si>
  <si>
    <r>
      <t xml:space="preserve">PH01 Water: 100%
</t>
    </r>
    <r>
      <rPr>
        <sz val="11"/>
        <color theme="7"/>
        <rFont val="Arial"/>
        <family val="2"/>
      </rPr>
      <t>PH02 TOD WS1: 100%</t>
    </r>
    <r>
      <rPr>
        <sz val="11"/>
        <color theme="1"/>
        <rFont val="Arial"/>
        <family val="2"/>
      </rPr>
      <t xml:space="preserve">
</t>
    </r>
    <r>
      <rPr>
        <sz val="11"/>
        <color theme="8"/>
        <rFont val="Arial"/>
        <family val="2"/>
      </rPr>
      <t>PH02 TOD WS2: 80%</t>
    </r>
  </si>
  <si>
    <r>
      <rPr>
        <sz val="10"/>
        <color rgb="FF000000"/>
        <rFont val="Arial"/>
        <family val="2"/>
      </rPr>
      <t xml:space="preserve">Number of countries supported by ICF technical assistance
</t>
    </r>
    <r>
      <rPr>
        <b/>
        <sz val="10"/>
        <color rgb="FF000000"/>
        <rFont val="Arial"/>
        <family val="2"/>
      </rPr>
      <t>ICF TA KPI 1</t>
    </r>
    <r>
      <rPr>
        <sz val="10"/>
        <color rgb="FF000000"/>
        <rFont val="Arial"/>
        <family val="2"/>
      </rPr>
      <t xml:space="preserve"> 
(reported only on completed DOC interventions/TO WPs)</t>
    </r>
  </si>
  <si>
    <r>
      <rPr>
        <b/>
        <sz val="10"/>
        <color rgb="FF000000"/>
        <rFont val="Arial"/>
        <family val="2"/>
      </rPr>
      <t xml:space="preserve">Learning (evidence) </t>
    </r>
    <r>
      <rPr>
        <sz val="10"/>
        <color rgb="FF000000"/>
        <rFont val="Arial"/>
        <family val="2"/>
      </rPr>
      <t xml:space="preserve">produced and in place for GCIEP to collate and disseminate UK and international urban / infrastructure expertise within GCIEP, FCDO, and to the wider ecosystem
</t>
    </r>
    <r>
      <rPr>
        <b/>
        <sz val="10"/>
        <color rgb="FF000000"/>
        <rFont val="Arial"/>
        <family val="2"/>
      </rPr>
      <t xml:space="preserve">
</t>
    </r>
    <r>
      <rPr>
        <b/>
        <sz val="10"/>
        <color theme="8" tint="-0.249977111117893"/>
        <rFont val="Arial"/>
        <family val="2"/>
      </rPr>
      <t>(REPORTED QUARTERLY)</t>
    </r>
    <r>
      <rPr>
        <b/>
        <sz val="10"/>
        <color rgb="FF000000"/>
        <rFont val="Arial"/>
        <family val="2"/>
      </rPr>
      <t xml:space="preserve">
</t>
    </r>
    <r>
      <rPr>
        <sz val="10"/>
        <color rgb="FF000000"/>
        <rFont val="Arial"/>
        <family val="2"/>
      </rPr>
      <t xml:space="preserve">
</t>
    </r>
  </si>
  <si>
    <r>
      <rPr>
        <sz val="10"/>
        <color rgb="FF000000"/>
        <rFont val="Arial"/>
        <family val="2"/>
      </rPr>
      <t xml:space="preserve">No. of </t>
    </r>
    <r>
      <rPr>
        <b/>
        <sz val="10"/>
        <color rgb="FF000000"/>
        <rFont val="Arial"/>
        <family val="2"/>
      </rPr>
      <t>GCIEP products (analysis and learning including events)</t>
    </r>
    <r>
      <rPr>
        <sz val="10"/>
        <color rgb="FF000000"/>
        <rFont val="Arial"/>
        <family val="2"/>
      </rPr>
      <t xml:space="preserve"> that deliver insights which inform/shape FCDO/wider development partner policies and programmes  
</t>
    </r>
    <r>
      <rPr>
        <i/>
        <sz val="10"/>
        <color rgb="FF000000"/>
        <rFont val="Arial"/>
        <family val="2"/>
      </rPr>
      <t>Disaggregation by events and products</t>
    </r>
  </si>
  <si>
    <t xml:space="preserve">9
</t>
  </si>
  <si>
    <t>1
(1 products)</t>
  </si>
  <si>
    <r>
      <rPr>
        <b/>
        <sz val="11"/>
        <color theme="1"/>
        <rFont val="Arial"/>
        <family val="2"/>
      </rPr>
      <t xml:space="preserve">Green Cities, Infrastructure and Energy Programme (GCIEP) Y3 Logframe </t>
    </r>
    <r>
      <rPr>
        <b/>
        <sz val="11"/>
        <color rgb="FFFF0000"/>
        <rFont val="Arial"/>
        <family val="2"/>
      </rPr>
      <t xml:space="preserve"> - DOC VIETNAM  (22 January 2026)</t>
    </r>
  </si>
  <si>
    <t>Year 3 (6m - Phase 1 achieved)              
(1 Apr 25 - 30 Sep 25 )</t>
  </si>
  <si>
    <r>
      <rPr>
        <sz val="10"/>
        <color rgb="FF000000"/>
        <rFont val="Arial"/>
        <family val="2"/>
      </rPr>
      <t xml:space="preserve">GCIEP TA contributed to a stronger enabling environment in Vietnam for the provision of climate resilient&amp;inclusive infrastructure services
</t>
    </r>
    <r>
      <rPr>
        <b/>
        <sz val="10"/>
        <color rgb="FF000000"/>
        <rFont val="Arial"/>
        <family val="2"/>
      </rPr>
      <t xml:space="preserve">
</t>
    </r>
    <r>
      <rPr>
        <b/>
        <sz val="10"/>
        <color rgb="FF7030A0"/>
        <rFont val="Arial"/>
        <family val="2"/>
      </rPr>
      <t>(REPORTED  ANNUALLY)</t>
    </r>
  </si>
  <si>
    <r>
      <rPr>
        <b/>
        <sz val="10"/>
        <color rgb="FF000000"/>
        <rFont val="Arial"/>
        <family val="2"/>
      </rPr>
      <t>APPROVAL</t>
    </r>
    <r>
      <rPr>
        <sz val="10"/>
        <color rgb="FF000000"/>
        <rFont val="Arial"/>
        <family val="2"/>
      </rPr>
      <t xml:space="preserve">: Number of  approved  policies/regulations/strategies/roadmaps/frameworks/institutional structures in Vietnam supported by GCIEP TA 
</t>
    </r>
    <r>
      <rPr>
        <i/>
        <sz val="10"/>
        <color rgb="FF000000"/>
        <rFont val="Arial"/>
        <family val="2"/>
      </rPr>
      <t xml:space="preserve">(disag by Strategy &amp; Planning, Legal &amp; Regulatory Framework, Financing Mechanisms, Institutional capacity &amp; governance, Networks &amp; Partnerships)
</t>
    </r>
  </si>
  <si>
    <r>
      <rPr>
        <strike/>
        <u/>
        <sz val="10"/>
        <color theme="1"/>
        <rFont val="Arial"/>
        <family val="2"/>
      </rPr>
      <t xml:space="preserve">VN02 TOD&amp;BIM 
</t>
    </r>
    <r>
      <rPr>
        <strike/>
        <sz val="10"/>
        <color theme="1"/>
        <rFont val="Arial"/>
        <family val="2"/>
      </rPr>
      <t>1-3. Three TOD Resolutions (numbers 15, 16, 17) accepted by MRB</t>
    </r>
    <r>
      <rPr>
        <sz val="10"/>
        <color rgb="FFFF0000"/>
        <rFont val="Arial"/>
        <family val="2"/>
      </rPr>
      <t xml:space="preserve"> - MOVED TO INTERMEDIATE OUTCOME 3.1</t>
    </r>
    <r>
      <rPr>
        <sz val="10"/>
        <color theme="1"/>
        <rFont val="Arial"/>
        <family val="2"/>
      </rPr>
      <t xml:space="preserve">
</t>
    </r>
    <r>
      <rPr>
        <strike/>
        <sz val="10"/>
        <color theme="1"/>
        <rFont val="Arial"/>
        <family val="2"/>
      </rPr>
      <t>4. Strategic framework for structuring TOD projects in Hanoi accepted by MRB</t>
    </r>
    <r>
      <rPr>
        <sz val="10"/>
        <color rgb="FFFF0000"/>
        <rFont val="Arial"/>
        <family val="2"/>
      </rPr>
      <t xml:space="preserve"> - MOVED TO INTERMEDIATE OUTCOME 3.1
</t>
    </r>
    <r>
      <rPr>
        <strike/>
        <sz val="10"/>
        <color theme="1"/>
        <rFont val="Arial"/>
        <family val="2"/>
      </rPr>
      <t>5. TOD financing mechanisms and recommendations for Hanoi accepted by MRB</t>
    </r>
    <r>
      <rPr>
        <sz val="10"/>
        <color theme="1"/>
        <rFont val="Arial"/>
        <family val="2"/>
      </rPr>
      <t xml:space="preserve"> </t>
    </r>
    <r>
      <rPr>
        <sz val="10"/>
        <color rgb="FFFF0000"/>
        <rFont val="Arial"/>
        <family val="2"/>
      </rPr>
      <t>- MOVED TO INTERMEDIATE OUTCOME 3.1</t>
    </r>
    <r>
      <rPr>
        <sz val="10"/>
        <color theme="1"/>
        <rFont val="Arial"/>
        <family val="2"/>
      </rPr>
      <t xml:space="preserve">
</t>
    </r>
    <r>
      <rPr>
        <strike/>
        <u/>
        <sz val="10"/>
        <color rgb="FFFF0000"/>
        <rFont val="Arial"/>
        <family val="2"/>
      </rPr>
      <t xml:space="preserve">VN01 Green Cities </t>
    </r>
    <r>
      <rPr>
        <strike/>
        <sz val="10"/>
        <color rgb="FFFF0000"/>
        <rFont val="Arial"/>
        <family val="2"/>
      </rPr>
      <t xml:space="preserve">
6. Minimum of three Background Papers accepted by UDA</t>
    </r>
    <r>
      <rPr>
        <sz val="10"/>
        <color rgb="FFFF0000"/>
        <rFont val="Arial"/>
        <family val="2"/>
      </rPr>
      <t xml:space="preserve"> - OBSOLETE</t>
    </r>
    <r>
      <rPr>
        <strike/>
        <sz val="10"/>
        <color rgb="FFFF0000"/>
        <rFont val="Arial"/>
        <family val="2"/>
      </rPr>
      <t xml:space="preserve">
7. Minimum six concise Briefing Notes and three Comprehensive Briefing Papers that include best practice and recommendations accepted by UDA</t>
    </r>
    <r>
      <rPr>
        <sz val="10"/>
        <color rgb="FFFF0000"/>
        <rFont val="Arial"/>
        <family val="2"/>
      </rPr>
      <t xml:space="preserve"> - OBSOLETE</t>
    </r>
  </si>
  <si>
    <t>1 
National Assembly Resolution 188 on urban rail and TOD passed in February 2025</t>
  </si>
  <si>
    <r>
      <rPr>
        <b/>
        <sz val="10"/>
        <color rgb="FF000000"/>
        <rFont val="Arial"/>
        <family val="2"/>
      </rPr>
      <t xml:space="preserve">ADOPTION: </t>
    </r>
    <r>
      <rPr>
        <sz val="10"/>
        <color rgb="FF000000"/>
        <rFont val="Arial"/>
        <family val="2"/>
      </rPr>
      <t xml:space="preserve">Number of GCIEP supported policies/regulations/strategies/roadmaps/frameworks/institutional structures adopted as evidence of GCIEP legacy / sustainability in GCIEP supported entities in Vietnam (sustainability)
</t>
    </r>
    <r>
      <rPr>
        <i/>
        <sz val="10"/>
        <color rgb="FF000000"/>
        <rFont val="Arial"/>
        <family val="2"/>
      </rPr>
      <t>(disag by Strategy &amp; Planning, Legal &amp; Regulatory Framework, Financing Mechanisms, Institutional capacity &amp; governance, Networks &amp; Partnerships)</t>
    </r>
  </si>
  <si>
    <r>
      <rPr>
        <u/>
        <sz val="10"/>
        <color rgb="FF242424"/>
        <rFont val="Arial"/>
        <family val="2"/>
      </rPr>
      <t>VN.P2.01 TOD</t>
    </r>
    <r>
      <rPr>
        <sz val="10"/>
        <color rgb="FF242424"/>
        <rFont val="Arial"/>
        <family val="2"/>
      </rPr>
      <t xml:space="preserve">
1.Resolution on Land Value Capture (LVC) financing mechanisms for HCMC passed by the HCMC People's Council </t>
    </r>
  </si>
  <si>
    <r>
      <t xml:space="preserve">1
GCIEP inputs adopted by the regulators to approve:
1. HCMC TOD Resolution nº 38 guiding implementation of Article 6 of National Assembly's Resolution 188 related to TOD development was passed by the HCMC People's Council (August 2025) </t>
    </r>
    <r>
      <rPr>
        <sz val="10"/>
        <color rgb="FF00B050"/>
        <rFont val="Arial"/>
        <family val="2"/>
      </rPr>
      <t>- Moved from Intermediate Outcome 3.1 as per overarchievement due to GCIEP inputs being adopted by the regulator to pass Resolutions(to avoid double counting)</t>
    </r>
  </si>
  <si>
    <r>
      <rPr>
        <sz val="10"/>
        <color rgb="FF000000"/>
        <rFont val="Arial"/>
        <family val="2"/>
      </rPr>
      <t xml:space="preserve">GCIEP inputs adopted by the regulators to approve:
1. HCMC Transport Oriented Development (TOD) Resolution nº 38 guiding implementation of Article 6 of National Assembly's Resolution 188 related to TOD development was passed by the HCMC People's Council (August 2025) </t>
    </r>
    <r>
      <rPr>
        <sz val="10"/>
        <color rgb="FF00B050"/>
        <rFont val="Arial"/>
        <family val="2"/>
      </rPr>
      <t xml:space="preserve">- Moved from Int. Outcome 3.1 as per achieved earlier than expected.
</t>
    </r>
    <r>
      <rPr>
        <sz val="10"/>
        <color rgb="FF000000"/>
        <rFont val="Arial"/>
        <family val="2"/>
      </rPr>
      <t>2. Hanoi TOD Resolution 15 was passed by the Hanoi City People's Council (November 2025) (including also GCIEP inputs to former Resolution 16 which has now been integrated under Resolution 15)</t>
    </r>
    <r>
      <rPr>
        <sz val="10"/>
        <color rgb="FF00B050"/>
        <rFont val="Arial"/>
        <family val="2"/>
      </rPr>
      <t xml:space="preserve"> - Moved from Int. Outcome 3.1 as per achieved earlier than expected</t>
    </r>
  </si>
  <si>
    <t xml:space="preserve">*GCIEP can effectively target its assistance, to choose the right agencies/municipalities and/or institutions with which to partner and select and test the adequate interventions
* GCIEP has in place the Impact Pathway packages to monitor DOC interventions applying adaptive programming principles
*No material change in government priorities with any political changes in countries that undergo national elections 
* Well prepared projects (including feasibility studies) supported by GCIEP will attract the necessary downstream financing 
* In some cases, targets are not applicable, as we are a demand driven programme working under adaptive programming principles
</t>
  </si>
  <si>
    <t>A) 1 
VN02 TOD intervention
B) 1
VN01 Green Cities</t>
  </si>
  <si>
    <t>B) 1
VN01 Green Cities</t>
  </si>
  <si>
    <t>C) 1
VN.P2.01 Institutional support for TODs</t>
  </si>
  <si>
    <t>A) 1</t>
  </si>
  <si>
    <t>A) 1
B) 1</t>
  </si>
  <si>
    <r>
      <rPr>
        <b/>
        <sz val="10"/>
        <color rgb="FF000000"/>
        <rFont val="Arial"/>
        <family val="2"/>
      </rPr>
      <t xml:space="preserve">INFORMING DECISION MAKING: </t>
    </r>
    <r>
      <rPr>
        <sz val="10"/>
        <color rgb="FF000000"/>
        <rFont val="Arial"/>
        <family val="2"/>
      </rPr>
      <t xml:space="preserve">Number of  policies/regulations/strategies/roadmaps/frameworks/institutional structures in Vietnam  </t>
    </r>
    <r>
      <rPr>
        <b/>
        <sz val="10"/>
        <color rgb="FF000000"/>
        <rFont val="Arial"/>
        <family val="2"/>
      </rPr>
      <t>that  have been informed</t>
    </r>
    <r>
      <rPr>
        <sz val="10"/>
        <color rgb="FF000000"/>
        <rFont val="Arial"/>
        <family val="2"/>
      </rPr>
      <t xml:space="preserve"> with contributions from GCIEP TA.
</t>
    </r>
    <r>
      <rPr>
        <i/>
        <sz val="10"/>
        <color rgb="FF000000"/>
        <rFont val="Arial"/>
        <family val="2"/>
      </rPr>
      <t>(disag by Strategy &amp; Planning, Legal &amp; Regulatory Framework, Financing Mechanisms, Institutional capacity &amp; governance, Networks &amp; Partnerships)</t>
    </r>
    <r>
      <rPr>
        <sz val="10"/>
        <color rgb="FF000000"/>
        <rFont val="Arial"/>
        <family val="2"/>
      </rPr>
      <t xml:space="preserve">
</t>
    </r>
  </si>
  <si>
    <r>
      <rPr>
        <u/>
        <sz val="10"/>
        <color rgb="FF000000"/>
        <rFont val="Arial"/>
        <family val="2"/>
      </rPr>
      <t xml:space="preserve">VN.P1.02 TOD+BIM
</t>
    </r>
    <r>
      <rPr>
        <sz val="10"/>
        <color rgb="FF000000"/>
        <rFont val="Arial"/>
        <family val="2"/>
      </rPr>
      <t>1-3 Three TOD Resolutions (numbers 15, 16 17) reviewed/accepted by MRB</t>
    </r>
    <r>
      <rPr>
        <sz val="10"/>
        <color rgb="FFFF0000"/>
        <rFont val="Arial"/>
        <family val="2"/>
      </rPr>
      <t xml:space="preserve"> - MOVED FROM Y2 LF OUTCOME 2.1
</t>
    </r>
    <r>
      <rPr>
        <sz val="10"/>
        <color rgb="FF000000"/>
        <rFont val="Arial"/>
        <family val="2"/>
      </rPr>
      <t>4. HCMC TOD Resolution no. 38 guiding the implementation of Article 6 of National Assembly's Resolution 188  related to TOD development as a result of GCIEP support is reviewed/accepted by Department of Construction / Department of Planning and Architecture and taking for consultation with HCMC People's Council</t>
    </r>
    <r>
      <rPr>
        <sz val="10"/>
        <color rgb="FFFF0000"/>
        <rFont val="Arial"/>
        <family val="2"/>
      </rPr>
      <t xml:space="preserve"> - MOVED FROM Y2 LF OUTCOME 2.2
</t>
    </r>
    <r>
      <rPr>
        <sz val="10"/>
        <color rgb="FF000000"/>
        <rFont val="Arial"/>
        <family val="2"/>
      </rPr>
      <t xml:space="preserve">5. TOD Resolution guiding Article 9 of National Assembly's Resolution 188  related to TOD development as a result of GCIEP support is reviewed/accepted by Department of Construction / Department of Planning and Architecture and taking for consultation with HCMC People's Council </t>
    </r>
    <r>
      <rPr>
        <sz val="10"/>
        <color rgb="FFFF0000"/>
        <rFont val="Arial"/>
        <family val="2"/>
      </rPr>
      <t xml:space="preserve">- MOVED FROM Y2 LF OUTCOME 2.2
</t>
    </r>
    <r>
      <rPr>
        <u/>
        <sz val="10"/>
        <color rgb="FF000000"/>
        <rFont val="Arial"/>
        <family val="2"/>
      </rPr>
      <t xml:space="preserve">VN.P1.02 TOD&amp;BIM 
</t>
    </r>
    <r>
      <rPr>
        <sz val="10"/>
        <color rgb="FF000000"/>
        <rFont val="Arial"/>
        <family val="2"/>
      </rPr>
      <t>6. Strategic framework for structuring TOD projects in Hanoi reviewed/accepted by MRB</t>
    </r>
    <r>
      <rPr>
        <sz val="10"/>
        <color rgb="FFFF0000"/>
        <rFont val="Arial"/>
        <family val="2"/>
      </rPr>
      <t xml:space="preserve"> - MOVED FROM Y2 LF OUTCOME 2.1
</t>
    </r>
    <r>
      <rPr>
        <sz val="10"/>
        <color rgb="FF000000"/>
        <rFont val="Arial"/>
        <family val="2"/>
      </rPr>
      <t>7. TOD financing mechanisms and recommendations for Hanoi reviewed/accepted by MRB</t>
    </r>
    <r>
      <rPr>
        <sz val="10"/>
        <color rgb="FFFF0000"/>
        <rFont val="Arial"/>
        <family val="2"/>
      </rPr>
      <t xml:space="preserve"> - MOVED FROM Y2 LF OUTCOME 2.1
</t>
    </r>
    <r>
      <rPr>
        <sz val="10"/>
        <color rgb="FF000000"/>
        <rFont val="Arial"/>
        <family val="2"/>
      </rPr>
      <t>8. Strategic framework for structuring TOD projects in HCMC reviewed/accepted by Department of Construction / Department of Planning and Architecture</t>
    </r>
    <r>
      <rPr>
        <sz val="10"/>
        <color rgb="FFFF0000"/>
        <rFont val="Arial"/>
        <family val="2"/>
      </rPr>
      <t xml:space="preserve"> - MOVED FROM Y2 LF OUTCOME 2.2
</t>
    </r>
    <r>
      <rPr>
        <sz val="10"/>
        <color rgb="FF000000"/>
        <rFont val="Arial"/>
        <family val="2"/>
      </rPr>
      <t>9. TOD financing mechanisms and recommendations for HCMC reviewed/accepted by Department of Construction / Department of Planning and Architecture</t>
    </r>
    <r>
      <rPr>
        <sz val="10"/>
        <color rgb="FFFF0000"/>
        <rFont val="Arial"/>
        <family val="2"/>
      </rPr>
      <t xml:space="preserve"> - MOVED FROM Y2 LF OUTCOME 2.2</t>
    </r>
  </si>
  <si>
    <r>
      <rPr>
        <u/>
        <sz val="10"/>
        <color rgb="FF000000"/>
        <rFont val="Arial"/>
        <family val="2"/>
      </rPr>
      <t xml:space="preserve">VN.P1.02 TOD+BIM &amp; VN.P2.01 Institutional support for TODs
</t>
    </r>
    <r>
      <rPr>
        <sz val="10"/>
        <color rgb="FF000000"/>
        <rFont val="Arial"/>
        <family val="2"/>
      </rPr>
      <t xml:space="preserve">1-3 Hanoi: Three TOD Resolutions (numbers 15 (TOD Planning and mgt), 16 (urban railways), 17 (Financing mechanisms)) informed by GCIEP technical expertise reviewed/accepted by Metro Railway Mgt Board (MRB) for submission to Hanoi People’s Council for its approval
4. HCMC: TOD Resolution no. 38 guiding the implementation of Article 6 of National Assembly's Resolution 188  related to TOD development as a result of GCIEP support is reviewed/accepted by Department of Construction / Department of Planning and Architecture and submitted to HCMC People's Council for its approval 
5. HCMC: TOD Resolution guiding the implementation of Article 9 of National Assembly's Resolution 188 related to TOD development as a result of GCIEP support is reviewed/accepted by Department of Construction / Department of Planning and Architecture and submitted to HCMC People's Council for its approval
</t>
    </r>
    <r>
      <rPr>
        <u/>
        <sz val="10"/>
        <color rgb="FF000000"/>
        <rFont val="Arial"/>
        <family val="2"/>
      </rPr>
      <t xml:space="preserve">VN.P2.02 TOD&amp;BIM 
</t>
    </r>
    <r>
      <rPr>
        <sz val="10"/>
        <color rgb="FF000000"/>
        <rFont val="Arial"/>
        <family val="2"/>
      </rPr>
      <t>6. Hanoi:Strategic framework for structuring TOD projects reviewed/accepted by MRB
7. Hanoi: TOD financing mechanisms and recommendations (to inform final inputs on resolution 17) reviewed/accepted by MRB</t>
    </r>
    <r>
      <rPr>
        <sz val="10"/>
        <color rgb="FFFF0000"/>
        <rFont val="Arial"/>
        <family val="2"/>
      </rPr>
      <t xml:space="preserve"> </t>
    </r>
    <r>
      <rPr>
        <sz val="10"/>
        <color rgb="FF000000"/>
        <rFont val="Arial"/>
        <family val="2"/>
      </rPr>
      <t xml:space="preserve">
8. HCMC: Strategic framework for structuring TOD projects  reviewed/accepted by Department of Construction / Department of Planning and Architecture (DPA)
9. HCMC: TOD financing mechanisms and recommendations (to inform final inputs on TOD financing resolution) reviewed/accepted by DPA
</t>
    </r>
    <r>
      <rPr>
        <u/>
        <sz val="10"/>
        <color rgb="FF000000"/>
        <rFont val="Arial"/>
        <family val="2"/>
      </rPr>
      <t xml:space="preserve">VN.P2.01 Institutional support for TODs
</t>
    </r>
    <r>
      <rPr>
        <sz val="10"/>
        <color rgb="FF000000"/>
        <rFont val="Arial"/>
        <family val="2"/>
      </rPr>
      <t>10.  HCMC: TOD Technical Guidelines to support in the implementation reviewed/accepted by HCMC Department of Constructuion / Department of Planning and Architecture</t>
    </r>
    <r>
      <rPr>
        <u/>
        <sz val="10"/>
        <color rgb="FF000000"/>
        <rFont val="Arial"/>
        <family val="2"/>
      </rPr>
      <t xml:space="preserve"> </t>
    </r>
  </si>
  <si>
    <r>
      <t xml:space="preserve">4
</t>
    </r>
    <r>
      <rPr>
        <u/>
        <sz val="10"/>
        <color theme="1"/>
        <rFont val="Arial"/>
        <family val="2"/>
      </rPr>
      <t xml:space="preserve">VN02 TOD&amp;BIM
</t>
    </r>
    <r>
      <rPr>
        <sz val="10"/>
        <color theme="1"/>
        <rFont val="Arial"/>
        <family val="2"/>
      </rPr>
      <t xml:space="preserve">1. Strategic framework for structuring TOD projects in Hanoi accepted by MRB
2. Strategic framework for structuring TOD projects in HCMC reviewed/accepted by HCMC authorities (adapted from Hanoi following extensive stakeholder consultation to contextualise it to HCMC)
3. TOD financing mechanisms and recommendations for Hanoi accepted by MRB
4. TOD financing mechanisms and recommendations for HCMC </t>
    </r>
    <r>
      <rPr>
        <sz val="10"/>
        <rFont val="Arial"/>
        <family val="2"/>
      </rPr>
      <t xml:space="preserve">reviewed/accepted by HCMC Department of Construction 
*GCIEP inputs to Hanoi TOD Resolution 15 adopted by the Hanoi City People's Council who approved the Resolution (November 2025) </t>
    </r>
    <r>
      <rPr>
        <sz val="10"/>
        <color rgb="FF00B050"/>
        <rFont val="Arial"/>
        <family val="2"/>
      </rPr>
      <t xml:space="preserve">- Moved OC2.3 as per overachievement to avoid double counting
</t>
    </r>
    <r>
      <rPr>
        <sz val="10"/>
        <color theme="1"/>
        <rFont val="Arial"/>
        <family val="2"/>
      </rPr>
      <t xml:space="preserve">*GCIEP inputs to HCMC TOD Resolution no. 38 guiding implementation of Article 6 of the National Assembly's Resolution 188 related to TOD development is adopted by the regulator to pass HCMC Resolution no. 38 </t>
    </r>
    <r>
      <rPr>
        <sz val="10"/>
        <color rgb="FF00B050"/>
        <rFont val="Arial"/>
        <family val="2"/>
      </rPr>
      <t>- Moved OC2.3 as per overachievement to avoid double counting</t>
    </r>
  </si>
  <si>
    <r>
      <rPr>
        <u/>
        <sz val="10"/>
        <color rgb="FF000000"/>
        <rFont val="Arial"/>
        <family val="2"/>
      </rPr>
      <t xml:space="preserve">VN.P1.02 TOD&amp;BIM
</t>
    </r>
    <r>
      <rPr>
        <sz val="10"/>
        <color rgb="FF000000"/>
        <rFont val="Arial"/>
        <family val="2"/>
      </rPr>
      <t xml:space="preserve">1. Hanoi: Strategic framework for structuring TOD projects in Hanoi accepted by MRB
2. HCMC: Strategic framework for structuring TOD projects in HCMC reviewed/accepted by HCMC authorities (adapted from Hanoi following extensive stakeholder consultation to contextualise it to HCMC)
3. Hanoi: TOD financing mechanisms and recommendations (to inform final inputs on resolution 17) reviewed/accepted by MRB 
4. HCMC: TOD financing mechanisms and recommendations reviewed/accepted by HCMC Department of Construction </t>
    </r>
    <r>
      <rPr>
        <sz val="10"/>
        <color rgb="FFFF0000"/>
        <rFont val="Arial"/>
        <family val="2"/>
      </rPr>
      <t xml:space="preserve">- to be deleted if the LVC resolution is passed by March 2026
</t>
    </r>
    <r>
      <rPr>
        <sz val="10"/>
        <color rgb="FF000000"/>
        <rFont val="Arial"/>
        <family val="2"/>
      </rPr>
      <t xml:space="preserve">5. HCMC: TOD Resolution guiding Article 9 of National Assembly's Resolution 188  related to TOD development as a result of GCIEP support is reviewed/accepted by Department of Construction / Department of Planning and Architecture and taking for consultation with HCMC People's Council </t>
    </r>
    <r>
      <rPr>
        <sz val="10"/>
        <color rgb="FFFF0000"/>
        <rFont val="Arial"/>
        <family val="2"/>
      </rPr>
      <t xml:space="preserve">- to be deleted if the resolution is passed by March 2026
</t>
    </r>
    <r>
      <rPr>
        <sz val="10"/>
        <color rgb="FF00B050"/>
        <rFont val="Arial"/>
        <family val="2"/>
      </rPr>
      <t xml:space="preserve">
Moved to Outcome 2.3 as per received formal approval,earlier than expected, to avoid double counting:
</t>
    </r>
    <r>
      <rPr>
        <sz val="10"/>
        <color rgb="FF000000"/>
        <rFont val="Arial"/>
        <family val="2"/>
      </rPr>
      <t xml:space="preserve">*GCIEP inputs to Hanoi TOD Resolution 15 adopted by the Hanoi City People's Council who approved the Resolution (November 2025)  (renamed Resolution 71) </t>
    </r>
    <r>
      <rPr>
        <sz val="10"/>
        <color rgb="FF00B050"/>
        <rFont val="Arial"/>
        <family val="2"/>
      </rPr>
      <t xml:space="preserve">
</t>
    </r>
    <r>
      <rPr>
        <sz val="10"/>
        <color rgb="FF000000"/>
        <rFont val="Arial"/>
        <family val="2"/>
      </rPr>
      <t>*GCIEP inputs to HCMC TOD Resolution no. 38 guiding implementation of Article 6 of the National Assembly's Resolution 188 related to TOD development is adopted by the regulator to pass HCMC Resolution no. 38</t>
    </r>
  </si>
  <si>
    <r>
      <t xml:space="preserve">High-quality TA deliverables completed by GCIEP for FCDO posts to facilitate economic transformation and inclusive growth (in line with VfM targets)
</t>
    </r>
    <r>
      <rPr>
        <b/>
        <sz val="10"/>
        <color theme="8" tint="-0.249977111117893"/>
        <rFont val="Arial"/>
        <family val="2"/>
      </rPr>
      <t xml:space="preserve">(REPORTED  QUARTERLY)
</t>
    </r>
    <r>
      <rPr>
        <sz val="10"/>
        <color theme="1"/>
        <rFont val="Arial"/>
        <family val="2"/>
      </rPr>
      <t xml:space="preserve">
</t>
    </r>
  </si>
  <si>
    <t xml:space="preserve">No. of instances where GCIEP team has worked and/or coordinated* with partners**
A) GCIEP DOC interventions
B) GCI CoE delivery partners
C) Any other UK expert organisations
D) Development partners (instances that DOC and Buy-ins have collaborated with development partners)
                                                                                                         </t>
  </si>
  <si>
    <r>
      <t xml:space="preserve">B) 3 (TfL, CI, CPC)
C) 1 (CoST)
D) 5 (ADB, JICA, Swiss State Secretariat for Economic Affairs, United Nationals Human Settlements Programme, World Bank)
</t>
    </r>
    <r>
      <rPr>
        <u/>
        <sz val="10"/>
        <color rgb="FF000000"/>
        <rFont val="Arial"/>
        <family val="2"/>
      </rPr>
      <t xml:space="preserve">
</t>
    </r>
  </si>
  <si>
    <t>B) 3 (TfL, CI, CPC)
D) 5 (ADB, JICA, Swiss State Secretariat for Economic Affairs, United Nationals Human Settlements Programme, World Bank)</t>
  </si>
  <si>
    <t>C) 1 (CoST)</t>
  </si>
  <si>
    <t>B) 3
D) 5</t>
  </si>
  <si>
    <t>B) 3
C) 1
D) 5</t>
  </si>
  <si>
    <t xml:space="preserve">15
</t>
  </si>
  <si>
    <t>70%
TOD &amp; BIM 
Capacity development meetings/workshops for decision-makers and technical staff on the recommended TOD approach and sequence of implementation steps 
Green Cities
Three consultations on GCIEP outputs in support of the UDM Law, and three workshops on Comprehensive Briefing Papers for knowledge sharing and capacity building of MOC, UDA, and other public sector practitioners</t>
  </si>
  <si>
    <t xml:space="preserve">* GCIEP has the capacity to deliver targeted and high quality trainings, adapted to the needs to targeted stakeholders
*GCIEP can leverage on UK expertise to successfully deliver TA
</t>
  </si>
  <si>
    <t xml:space="preserve">8
</t>
  </si>
  <si>
    <t>3 products
2 events</t>
  </si>
  <si>
    <t>5 products
1 event</t>
  </si>
  <si>
    <t>8 products
3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</si>
</sst>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0.0%"/>
    <numFmt numFmtId="166" formatCode="[$-809]d\ mmmm\ yyyy;@"/>
  </numFmts>
  <fonts count="87">
    <font>
      <sz val="11"/>
      <color theme="1"/>
      <name val="Aptos Narrow"/>
      <family val="2"/>
      <scheme val="minor"/>
    </font>
    <font>
      <sz val="11"/>
      <color theme="1"/>
      <name val="Aptos Narrow"/>
      <family val="2"/>
      <scheme val="minor"/>
    </font>
    <font>
      <b/>
      <sz val="10"/>
      <color theme="1"/>
      <name val="Arial"/>
      <family val="2"/>
    </font>
    <font>
      <b/>
      <sz val="11"/>
      <color theme="1"/>
      <name val="Arial"/>
      <family val="2"/>
    </font>
    <font>
      <sz val="10"/>
      <color theme="1"/>
      <name val="Arial"/>
      <family val="2"/>
    </font>
    <font>
      <b/>
      <strike/>
      <sz val="10"/>
      <color theme="1"/>
      <name val="Arial"/>
      <family val="2"/>
    </font>
    <font>
      <strike/>
      <sz val="10"/>
      <color theme="1"/>
      <name val="Arial"/>
      <family val="2"/>
    </font>
    <font>
      <b/>
      <sz val="10"/>
      <color rgb="FFFF0000"/>
      <name val="Arial"/>
      <family val="2"/>
    </font>
    <font>
      <b/>
      <sz val="10"/>
      <name val="Arial"/>
      <family val="2"/>
    </font>
    <font>
      <sz val="10"/>
      <name val="Arial"/>
      <family val="2"/>
    </font>
    <font>
      <i/>
      <sz val="10"/>
      <name val="Arial"/>
      <family val="2"/>
    </font>
    <font>
      <sz val="10"/>
      <color rgb="FFFF0000"/>
      <name val="Arial"/>
      <family val="2"/>
    </font>
    <font>
      <b/>
      <strike/>
      <sz val="10"/>
      <name val="Arial"/>
      <family val="2"/>
    </font>
    <font>
      <b/>
      <sz val="10"/>
      <color theme="8" tint="-0.249977111117893"/>
      <name val="Arial"/>
      <family val="2"/>
    </font>
    <font>
      <sz val="10"/>
      <color rgb="FF7030A0"/>
      <name val="Arial"/>
      <family val="2"/>
    </font>
    <font>
      <b/>
      <sz val="10"/>
      <color rgb="FF7030A0"/>
      <name val="Arial"/>
      <family val="2"/>
    </font>
    <font>
      <sz val="10"/>
      <color rgb="FF000000"/>
      <name val="Arial"/>
      <family val="2"/>
    </font>
    <font>
      <b/>
      <sz val="10"/>
      <color rgb="FF000000"/>
      <name val="Arial"/>
      <family val="2"/>
    </font>
    <font>
      <sz val="11"/>
      <color theme="1"/>
      <name val="Arial"/>
      <family val="2"/>
    </font>
    <font>
      <sz val="10"/>
      <color rgb="FFD86DCD"/>
      <name val="Arial"/>
      <family val="2"/>
    </font>
    <font>
      <sz val="10"/>
      <color rgb="FF44B3E1"/>
      <name val="Arial"/>
      <family val="2"/>
    </font>
    <font>
      <i/>
      <sz val="10"/>
      <color rgb="FF000000"/>
      <name val="Arial"/>
      <family val="2"/>
    </font>
    <font>
      <strike/>
      <sz val="10"/>
      <color rgb="FF000000"/>
      <name val="Arial"/>
      <family val="2"/>
    </font>
    <font>
      <i/>
      <sz val="10"/>
      <color rgb="FFFF0000"/>
      <name val="Arial"/>
      <family val="2"/>
    </font>
    <font>
      <b/>
      <i/>
      <sz val="10"/>
      <color rgb="FF44B3E1"/>
      <name val="Arial"/>
      <family val="2"/>
    </font>
    <font>
      <strike/>
      <sz val="10"/>
      <color rgb="FFFF0000"/>
      <name val="Arial"/>
      <family val="2"/>
    </font>
    <font>
      <i/>
      <strike/>
      <sz val="10"/>
      <color rgb="FF000000"/>
      <name val="Arial"/>
      <family val="2"/>
    </font>
    <font>
      <sz val="11"/>
      <color rgb="FF000000"/>
      <name val="Aptos Narrow"/>
      <family val="2"/>
      <scheme val="minor"/>
    </font>
    <font>
      <b/>
      <sz val="10"/>
      <color rgb="FF782170"/>
      <name val="Arial"/>
      <family val="2"/>
    </font>
    <font>
      <sz val="10"/>
      <color rgb="FF000000"/>
      <name val="Aptos Narrow"/>
      <family val="2"/>
      <scheme val="minor"/>
    </font>
    <font>
      <b/>
      <sz val="10"/>
      <color theme="0"/>
      <name val="Arial"/>
      <family val="2"/>
    </font>
    <font>
      <sz val="10"/>
      <color rgb="FF2F333C"/>
      <name val="Arial"/>
      <family val="2"/>
    </font>
    <font>
      <b/>
      <sz val="10"/>
      <color rgb="FF242424"/>
      <name val="Arial"/>
      <family val="2"/>
    </font>
    <font>
      <sz val="10"/>
      <color rgb="FF242424"/>
      <name val="Arial"/>
      <family val="2"/>
    </font>
    <font>
      <sz val="10"/>
      <name val="Aptos Narrow"/>
      <family val="2"/>
      <scheme val="minor"/>
    </font>
    <font>
      <b/>
      <sz val="11"/>
      <name val="Aptos Narrow"/>
      <family val="2"/>
    </font>
    <font>
      <sz val="11"/>
      <name val="Aptos Narrow"/>
      <family val="2"/>
    </font>
    <font>
      <sz val="11"/>
      <name val="Aptos Narrow"/>
      <family val="2"/>
      <scheme val="minor"/>
    </font>
    <font>
      <sz val="10"/>
      <color theme="8" tint="-0.249977111117893"/>
      <name val="Arial"/>
      <family val="2"/>
    </font>
    <font>
      <b/>
      <i/>
      <sz val="10"/>
      <color rgb="FF000000"/>
      <name val="Arial"/>
      <family val="2"/>
    </font>
    <font>
      <u/>
      <sz val="10"/>
      <color theme="1"/>
      <name val="Arial"/>
      <family val="2"/>
    </font>
    <font>
      <u/>
      <sz val="10"/>
      <color rgb="FF000000"/>
      <name val="Arial"/>
      <family val="2"/>
    </font>
    <font>
      <sz val="10"/>
      <color rgb="FF0F9ED5"/>
      <name val="Arial"/>
      <family val="2"/>
    </font>
    <font>
      <sz val="10"/>
      <color rgb="FFA02B93"/>
      <name val="Arial"/>
      <family val="2"/>
    </font>
    <font>
      <u/>
      <sz val="10"/>
      <name val="Arial"/>
      <family val="2"/>
    </font>
    <font>
      <strike/>
      <u/>
      <sz val="10"/>
      <color rgb="FFFF0000"/>
      <name val="Arial"/>
      <family val="2"/>
    </font>
    <font>
      <sz val="10"/>
      <color rgb="FF00B050"/>
      <name val="Arial"/>
      <family val="2"/>
    </font>
    <font>
      <strike/>
      <u/>
      <sz val="10"/>
      <color theme="1"/>
      <name val="Arial"/>
      <family val="2"/>
    </font>
    <font>
      <sz val="10"/>
      <color rgb="FF782170"/>
      <name val="Arial"/>
      <family val="2"/>
    </font>
    <font>
      <b/>
      <sz val="11"/>
      <color rgb="FFFF0000"/>
      <name val="Arial"/>
      <family val="2"/>
    </font>
    <font>
      <b/>
      <sz val="11"/>
      <name val="Arial"/>
      <family val="2"/>
    </font>
    <font>
      <b/>
      <sz val="11"/>
      <color rgb="FF000000"/>
      <name val="Arial"/>
      <family val="2"/>
    </font>
    <font>
      <sz val="11"/>
      <color rgb="FF000000"/>
      <name val="Arial"/>
      <family val="2"/>
    </font>
    <font>
      <sz val="11"/>
      <color rgb="FF0F9ED5"/>
      <name val="Arial"/>
      <family val="2"/>
    </font>
    <font>
      <sz val="11"/>
      <color rgb="FFA02B93"/>
      <name val="Arial"/>
      <family val="2"/>
    </font>
    <font>
      <sz val="11"/>
      <color theme="7"/>
      <name val="Arial"/>
      <family val="2"/>
    </font>
    <font>
      <sz val="11"/>
      <color theme="8"/>
      <name val="Arial"/>
      <family val="2"/>
    </font>
    <font>
      <sz val="11"/>
      <name val="Arial"/>
      <family val="2"/>
    </font>
    <font>
      <u/>
      <sz val="10"/>
      <color rgb="FFA02B93"/>
      <name val="Arial"/>
      <family val="2"/>
    </font>
    <font>
      <b/>
      <sz val="10"/>
      <color rgb="FF8ED973"/>
      <name val="Arial"/>
      <family val="2"/>
    </font>
    <font>
      <u/>
      <sz val="10"/>
      <color rgb="FF242424"/>
      <name val="Arial"/>
      <family val="2"/>
    </font>
    <font>
      <sz val="10"/>
      <color rgb="FF8ED973"/>
      <name val="Arial"/>
      <family val="2"/>
    </font>
    <font>
      <sz val="9"/>
      <color theme="1"/>
      <name val="Aptos Narrow"/>
      <family val="2"/>
      <scheme val="minor"/>
    </font>
    <font>
      <b/>
      <sz val="9"/>
      <color theme="0"/>
      <name val="Arial"/>
      <family val="2"/>
    </font>
    <font>
      <sz val="10"/>
      <color rgb="FF000000"/>
      <name val="Roboto"/>
    </font>
    <font>
      <b/>
      <sz val="9"/>
      <color theme="1"/>
      <name val="Aptos Narrow"/>
      <family val="2"/>
      <scheme val="minor"/>
    </font>
    <font>
      <b/>
      <sz val="9.5"/>
      <name val="Arial"/>
      <family val="2"/>
    </font>
    <font>
      <b/>
      <sz val="9.5"/>
      <color rgb="FF000000"/>
      <name val="Arial"/>
      <family val="2"/>
    </font>
    <font>
      <b/>
      <sz val="9.5"/>
      <color rgb="FFFF0000"/>
      <name val="Arial"/>
      <family val="2"/>
    </font>
    <font>
      <sz val="9.5"/>
      <color theme="1"/>
      <name val="Arial"/>
      <family val="2"/>
    </font>
    <font>
      <b/>
      <sz val="9.5"/>
      <color theme="1"/>
      <name val="Arial"/>
      <family val="2"/>
    </font>
    <font>
      <b/>
      <sz val="9.5"/>
      <color theme="0"/>
      <name val="Arial"/>
      <family val="2"/>
    </font>
    <font>
      <sz val="9.5"/>
      <color rgb="FF000000"/>
      <name val="Arial"/>
      <family val="2"/>
    </font>
    <font>
      <sz val="9.5"/>
      <name val="Arial"/>
      <family val="2"/>
    </font>
    <font>
      <sz val="10"/>
      <color rgb="FF000000"/>
      <name val="Arial"/>
    </font>
    <font>
      <b/>
      <sz val="10"/>
      <color rgb="FF000000"/>
      <name val="Arial"/>
    </font>
    <font>
      <u/>
      <sz val="10"/>
      <color rgb="FF000000"/>
      <name val="Arial"/>
    </font>
    <font>
      <sz val="10"/>
      <color rgb="FF44B3E1"/>
      <name val="Arial"/>
    </font>
    <font>
      <sz val="10"/>
      <color rgb="FFD86DCD"/>
      <name val="Arial"/>
    </font>
    <font>
      <sz val="10"/>
      <color rgb="FFFF0000"/>
      <name val="Arial"/>
    </font>
    <font>
      <sz val="10"/>
      <color rgb="FF00B050"/>
      <name val="Arial"/>
    </font>
    <font>
      <sz val="10"/>
      <name val="Arial"/>
    </font>
    <font>
      <i/>
      <sz val="10"/>
      <color rgb="FF000000"/>
      <name val="Arial"/>
    </font>
    <font>
      <i/>
      <sz val="10"/>
      <color rgb="FFFF0000"/>
      <name val="Arial"/>
    </font>
    <font>
      <sz val="10"/>
      <color theme="1"/>
      <name val="Arial"/>
    </font>
    <font>
      <b/>
      <sz val="9.5"/>
      <color rgb="FF000000"/>
      <name val="Arial"/>
    </font>
    <font>
      <sz val="9.5"/>
      <color rgb="FF000000"/>
      <name val="Arial"/>
    </font>
  </fonts>
  <fills count="21">
    <fill>
      <patternFill patternType="none"/>
    </fill>
    <fill>
      <patternFill patternType="gray125"/>
    </fill>
    <fill>
      <patternFill patternType="solid">
        <fgColor theme="0" tint="-0.34998626667073579"/>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theme="5" tint="0.39997558519241921"/>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bgColor indexed="64"/>
      </patternFill>
    </fill>
    <fill>
      <patternFill patternType="solid">
        <fgColor theme="2"/>
        <bgColor indexed="64"/>
      </patternFill>
    </fill>
    <fill>
      <patternFill patternType="solid">
        <fgColor theme="4" tint="-0.499984740745262"/>
        <bgColor indexed="64"/>
      </patternFill>
    </fill>
    <fill>
      <patternFill patternType="solid">
        <fgColor rgb="FFE87331"/>
        <bgColor rgb="FF000000"/>
      </patternFill>
    </fill>
    <fill>
      <patternFill patternType="solid">
        <fgColor rgb="FFFFFF00"/>
        <bgColor rgb="FF000000"/>
      </patternFill>
    </fill>
    <fill>
      <patternFill patternType="solid">
        <fgColor rgb="FFFF00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rgb="FF000000"/>
      </top>
      <bottom style="thin">
        <color rgb="FF000000"/>
      </bottom>
      <diagonal/>
    </border>
    <border>
      <left/>
      <right/>
      <top style="thin">
        <color rgb="FF000000"/>
      </top>
      <bottom/>
      <diagonal/>
    </border>
  </borders>
  <cellStyleXfs count="3">
    <xf numFmtId="0" fontId="0" fillId="0" borderId="0"/>
    <xf numFmtId="9" fontId="1" fillId="0" borderId="0" applyFont="0" applyFill="0" applyBorder="0" applyAlignment="0" applyProtection="0"/>
    <xf numFmtId="0" fontId="1" fillId="0" borderId="0"/>
  </cellStyleXfs>
  <cellXfs count="326">
    <xf numFmtId="0" fontId="0" fillId="0" borderId="0" xfId="0"/>
    <xf numFmtId="0" fontId="2" fillId="11" borderId="1" xfId="0" applyFont="1" applyFill="1" applyBorder="1" applyAlignment="1">
      <alignment horizontal="left" vertical="top" wrapText="1"/>
    </xf>
    <xf numFmtId="0" fontId="4" fillId="0" borderId="0" xfId="0" applyFont="1" applyAlignment="1">
      <alignment horizontal="left"/>
    </xf>
    <xf numFmtId="2" fontId="2" fillId="0" borderId="1" xfId="0" applyNumberFormat="1" applyFont="1" applyBorder="1" applyAlignment="1">
      <alignment horizontal="left" vertical="top" wrapText="1"/>
    </xf>
    <xf numFmtId="2" fontId="8" fillId="0" borderId="1" xfId="0" applyNumberFormat="1" applyFont="1" applyBorder="1" applyAlignment="1">
      <alignment horizontal="left" vertical="top" wrapText="1"/>
    </xf>
    <xf numFmtId="2" fontId="8" fillId="4" borderId="1" xfId="0" applyNumberFormat="1" applyFont="1" applyFill="1" applyBorder="1" applyAlignment="1">
      <alignment horizontal="left" vertical="top" wrapText="1"/>
    </xf>
    <xf numFmtId="2" fontId="2" fillId="4" borderId="1" xfId="0" applyNumberFormat="1" applyFont="1" applyFill="1" applyBorder="1" applyAlignment="1">
      <alignment horizontal="left" vertical="top" wrapText="1"/>
    </xf>
    <xf numFmtId="3" fontId="4"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2" fillId="5" borderId="1" xfId="0" applyNumberFormat="1" applyFont="1" applyFill="1" applyBorder="1" applyAlignment="1">
      <alignment horizontal="left" vertical="top" wrapText="1"/>
    </xf>
    <xf numFmtId="2" fontId="9" fillId="0" borderId="1" xfId="0" applyNumberFormat="1" applyFont="1" applyBorder="1" applyAlignment="1">
      <alignment horizontal="left" vertical="top" wrapText="1"/>
    </xf>
    <xf numFmtId="2" fontId="8" fillId="5" borderId="1" xfId="0" applyNumberFormat="1" applyFont="1" applyFill="1" applyBorder="1" applyAlignment="1">
      <alignment horizontal="left" vertical="top" wrapText="1"/>
    </xf>
    <xf numFmtId="2" fontId="2" fillId="10" borderId="1" xfId="0" applyNumberFormat="1" applyFont="1" applyFill="1" applyBorder="1" applyAlignment="1">
      <alignment horizontal="left" vertical="top" wrapText="1"/>
    </xf>
    <xf numFmtId="2" fontId="5" fillId="4" borderId="1" xfId="0" applyNumberFormat="1" applyFont="1" applyFill="1" applyBorder="1" applyAlignment="1">
      <alignment horizontal="left" vertical="top" wrapText="1"/>
    </xf>
    <xf numFmtId="3" fontId="9" fillId="0" borderId="1" xfId="0" applyNumberFormat="1" applyFont="1" applyBorder="1" applyAlignment="1">
      <alignment horizontal="left" vertical="top" wrapText="1"/>
    </xf>
    <xf numFmtId="0" fontId="4" fillId="0" borderId="1" xfId="0" applyFont="1" applyBorder="1" applyAlignment="1">
      <alignment horizontal="left"/>
    </xf>
    <xf numFmtId="0" fontId="8" fillId="11" borderId="1" xfId="0" applyFont="1" applyFill="1" applyBorder="1" applyAlignment="1">
      <alignment horizontal="left" vertical="top" wrapText="1"/>
    </xf>
    <xf numFmtId="2" fontId="4" fillId="0" borderId="1" xfId="0" applyNumberFormat="1" applyFont="1" applyBorder="1" applyAlignment="1">
      <alignment horizontal="left" vertical="top" wrapText="1"/>
    </xf>
    <xf numFmtId="1" fontId="4" fillId="0" borderId="1" xfId="0" applyNumberFormat="1" applyFont="1" applyBorder="1" applyAlignment="1">
      <alignment horizontal="left" vertical="top" wrapText="1"/>
    </xf>
    <xf numFmtId="3" fontId="4" fillId="0" borderId="1" xfId="0" applyNumberFormat="1" applyFont="1" applyBorder="1" applyAlignment="1">
      <alignment horizontal="left" vertical="top" wrapText="1"/>
    </xf>
    <xf numFmtId="9" fontId="4" fillId="0" borderId="1" xfId="1" applyFont="1" applyFill="1" applyBorder="1" applyAlignment="1">
      <alignment horizontal="left" vertical="top" wrapText="1"/>
    </xf>
    <xf numFmtId="1" fontId="9" fillId="0" borderId="1" xfId="0" applyNumberFormat="1" applyFont="1" applyBorder="1" applyAlignment="1">
      <alignment horizontal="left" vertical="top" wrapText="1"/>
    </xf>
    <xf numFmtId="9" fontId="9" fillId="0" borderId="1" xfId="1" applyFont="1" applyBorder="1" applyAlignment="1">
      <alignment horizontal="left" vertical="top" wrapText="1"/>
    </xf>
    <xf numFmtId="9" fontId="4" fillId="0" borderId="1" xfId="1" applyFont="1" applyBorder="1" applyAlignment="1">
      <alignment horizontal="left" vertical="top" wrapText="1"/>
    </xf>
    <xf numFmtId="3" fontId="9" fillId="0" borderId="1" xfId="0" applyNumberFormat="1" applyFont="1" applyBorder="1" applyAlignment="1">
      <alignment vertical="top" wrapText="1"/>
    </xf>
    <xf numFmtId="2" fontId="2" fillId="0" borderId="1" xfId="0" applyNumberFormat="1" applyFont="1" applyBorder="1" applyAlignment="1">
      <alignment horizontal="left" vertical="center" wrapText="1"/>
    </xf>
    <xf numFmtId="0" fontId="4" fillId="2" borderId="0" xfId="0" applyFont="1" applyFill="1" applyAlignment="1">
      <alignment horizontal="left" vertical="center"/>
    </xf>
    <xf numFmtId="2" fontId="2" fillId="3" borderId="1" xfId="0" applyNumberFormat="1" applyFont="1" applyFill="1" applyBorder="1" applyAlignment="1">
      <alignment horizontal="left" vertical="top" wrapText="1"/>
    </xf>
    <xf numFmtId="0" fontId="4" fillId="2" borderId="0" xfId="0" applyFont="1" applyFill="1" applyAlignment="1">
      <alignment horizontal="left"/>
    </xf>
    <xf numFmtId="2" fontId="4" fillId="8" borderId="1" xfId="0" applyNumberFormat="1" applyFont="1" applyFill="1" applyBorder="1" applyAlignment="1">
      <alignment horizontal="left" vertical="top" wrapText="1"/>
    </xf>
    <xf numFmtId="2" fontId="9" fillId="8" borderId="1" xfId="0" applyNumberFormat="1" applyFont="1" applyFill="1" applyBorder="1" applyAlignment="1">
      <alignment horizontal="left" vertical="top" wrapText="1"/>
    </xf>
    <xf numFmtId="2" fontId="6" fillId="8" borderId="1" xfId="0" applyNumberFormat="1" applyFont="1" applyFill="1" applyBorder="1" applyAlignment="1">
      <alignment horizontal="left" vertical="top" wrapText="1"/>
    </xf>
    <xf numFmtId="0" fontId="6" fillId="2" borderId="0" xfId="0" applyFont="1" applyFill="1" applyAlignment="1">
      <alignment horizontal="left"/>
    </xf>
    <xf numFmtId="9" fontId="2" fillId="0" borderId="1" xfId="0" applyNumberFormat="1" applyFont="1" applyBorder="1" applyAlignment="1">
      <alignment horizontal="left" vertical="top"/>
    </xf>
    <xf numFmtId="2" fontId="8" fillId="3" borderId="1" xfId="0" applyNumberFormat="1" applyFont="1" applyFill="1" applyBorder="1" applyAlignment="1">
      <alignment horizontal="left" vertical="top" wrapText="1"/>
    </xf>
    <xf numFmtId="9" fontId="8" fillId="0" borderId="1" xfId="0" applyNumberFormat="1" applyFont="1" applyBorder="1" applyAlignment="1">
      <alignment horizontal="left" vertical="top"/>
    </xf>
    <xf numFmtId="1" fontId="4" fillId="8" borderId="1" xfId="0" applyNumberFormat="1" applyFont="1" applyFill="1" applyBorder="1" applyAlignment="1">
      <alignment horizontal="left" vertical="top" wrapText="1"/>
    </xf>
    <xf numFmtId="3" fontId="9" fillId="9" borderId="1" xfId="0" applyNumberFormat="1" applyFont="1" applyFill="1" applyBorder="1" applyAlignment="1">
      <alignment horizontal="left" vertical="top" wrapText="1"/>
    </xf>
    <xf numFmtId="1" fontId="11" fillId="0" borderId="1" xfId="0" applyNumberFormat="1" applyFont="1" applyBorder="1" applyAlignment="1">
      <alignment horizontal="left" vertical="top" wrapText="1"/>
    </xf>
    <xf numFmtId="9" fontId="16" fillId="0" borderId="1" xfId="1" applyFont="1" applyFill="1" applyBorder="1" applyAlignment="1">
      <alignment horizontal="left" vertical="top" wrapText="1"/>
    </xf>
    <xf numFmtId="9" fontId="11" fillId="0" borderId="1" xfId="1" applyFont="1" applyFill="1" applyBorder="1" applyAlignment="1">
      <alignment horizontal="left" vertical="top" wrapText="1"/>
    </xf>
    <xf numFmtId="0" fontId="4" fillId="0" borderId="1" xfId="0" applyFont="1" applyBorder="1" applyAlignment="1">
      <alignment horizontal="left" vertical="top"/>
    </xf>
    <xf numFmtId="1" fontId="16" fillId="0" borderId="1" xfId="0" applyNumberFormat="1" applyFont="1" applyBorder="1" applyAlignment="1">
      <alignment horizontal="left" vertical="top" wrapText="1"/>
    </xf>
    <xf numFmtId="3" fontId="9" fillId="0" borderId="1" xfId="0" quotePrefix="1" applyNumberFormat="1" applyFont="1" applyBorder="1" applyAlignment="1">
      <alignment horizontal="left" vertical="top" wrapText="1"/>
    </xf>
    <xf numFmtId="1" fontId="9" fillId="9" borderId="1" xfId="0" applyNumberFormat="1" applyFont="1" applyFill="1" applyBorder="1" applyAlignment="1">
      <alignment horizontal="left" vertical="top" wrapText="1"/>
    </xf>
    <xf numFmtId="3" fontId="4" fillId="9" borderId="1" xfId="0" applyNumberFormat="1" applyFont="1" applyFill="1" applyBorder="1" applyAlignment="1">
      <alignment horizontal="left" vertical="top" wrapText="1"/>
    </xf>
    <xf numFmtId="164" fontId="4" fillId="0" borderId="1" xfId="0" applyNumberFormat="1" applyFont="1" applyBorder="1" applyAlignment="1">
      <alignment horizontal="left" vertical="top" wrapText="1"/>
    </xf>
    <xf numFmtId="165" fontId="4" fillId="0" borderId="1" xfId="1" applyNumberFormat="1" applyFont="1" applyFill="1" applyBorder="1" applyAlignment="1">
      <alignment horizontal="left" vertical="top" wrapText="1"/>
    </xf>
    <xf numFmtId="1" fontId="16" fillId="9" borderId="1" xfId="0" applyNumberFormat="1" applyFont="1" applyFill="1" applyBorder="1" applyAlignment="1">
      <alignment horizontal="left" vertical="top" wrapText="1"/>
    </xf>
    <xf numFmtId="3" fontId="16" fillId="9" borderId="1" xfId="0" applyNumberFormat="1" applyFont="1" applyFill="1" applyBorder="1" applyAlignment="1">
      <alignment horizontal="left" vertical="top" wrapText="1"/>
    </xf>
    <xf numFmtId="0" fontId="16" fillId="0" borderId="1" xfId="0" applyFont="1" applyBorder="1" applyAlignment="1">
      <alignment horizontal="left" vertical="top" wrapText="1"/>
    </xf>
    <xf numFmtId="2" fontId="16" fillId="0" borderId="1" xfId="0" applyNumberFormat="1" applyFont="1" applyBorder="1" applyAlignment="1">
      <alignment horizontal="left" vertical="top" wrapText="1"/>
    </xf>
    <xf numFmtId="2" fontId="17" fillId="4" borderId="1" xfId="0" applyNumberFormat="1" applyFont="1" applyFill="1" applyBorder="1" applyAlignment="1">
      <alignment horizontal="left" vertical="top" wrapText="1"/>
    </xf>
    <xf numFmtId="2" fontId="17" fillId="5" borderId="1" xfId="0" applyNumberFormat="1" applyFont="1" applyFill="1" applyBorder="1" applyAlignment="1">
      <alignment horizontal="left" vertical="top" wrapText="1"/>
    </xf>
    <xf numFmtId="2" fontId="17" fillId="0" borderId="1" xfId="0" applyNumberFormat="1" applyFont="1" applyBorder="1" applyAlignment="1">
      <alignment horizontal="left" vertical="center" wrapText="1"/>
    </xf>
    <xf numFmtId="2" fontId="16" fillId="8" borderId="1" xfId="0" applyNumberFormat="1" applyFont="1" applyFill="1" applyBorder="1" applyAlignment="1">
      <alignment horizontal="left" vertical="top" wrapText="1"/>
    </xf>
    <xf numFmtId="9" fontId="16" fillId="0" borderId="1" xfId="1" applyFont="1" applyBorder="1" applyAlignment="1">
      <alignment horizontal="left" vertical="top" wrapText="1"/>
    </xf>
    <xf numFmtId="9" fontId="9" fillId="0" borderId="1" xfId="1" applyFont="1" applyFill="1" applyBorder="1" applyAlignment="1">
      <alignment horizontal="left" vertical="top" wrapText="1"/>
    </xf>
    <xf numFmtId="0" fontId="9" fillId="0" borderId="1" xfId="0" applyFont="1" applyBorder="1" applyAlignment="1">
      <alignment horizontal="left" vertical="top" wrapText="1"/>
    </xf>
    <xf numFmtId="3" fontId="16" fillId="0" borderId="1" xfId="0" applyNumberFormat="1" applyFont="1" applyBorder="1" applyAlignment="1">
      <alignment horizontal="left" vertical="top" wrapText="1"/>
    </xf>
    <xf numFmtId="9" fontId="17" fillId="0" borderId="1" xfId="0" applyNumberFormat="1" applyFont="1" applyBorder="1" applyAlignment="1">
      <alignment horizontal="left" vertical="top"/>
    </xf>
    <xf numFmtId="0" fontId="16" fillId="2" borderId="0" xfId="0" applyFont="1" applyFill="1" applyAlignment="1">
      <alignment horizontal="left"/>
    </xf>
    <xf numFmtId="3" fontId="16" fillId="13" borderId="1" xfId="0" applyNumberFormat="1" applyFont="1" applyFill="1" applyBorder="1" applyAlignment="1">
      <alignment horizontal="left" vertical="top" wrapText="1"/>
    </xf>
    <xf numFmtId="9" fontId="16" fillId="0" borderId="1" xfId="0" applyNumberFormat="1" applyFont="1" applyBorder="1" applyAlignment="1">
      <alignment horizontal="left" vertical="top" wrapText="1"/>
    </xf>
    <xf numFmtId="2" fontId="16" fillId="13" borderId="1" xfId="0" applyNumberFormat="1" applyFont="1" applyFill="1" applyBorder="1" applyAlignment="1">
      <alignment horizontal="left" vertical="top" wrapText="1"/>
    </xf>
    <xf numFmtId="0" fontId="30" fillId="15" borderId="0" xfId="0" applyFont="1" applyFill="1" applyAlignment="1">
      <alignment vertical="center" wrapText="1"/>
    </xf>
    <xf numFmtId="0" fontId="30" fillId="0" borderId="0" xfId="0" applyFont="1" applyAlignment="1">
      <alignment vertical="center"/>
    </xf>
    <xf numFmtId="0" fontId="2" fillId="9" borderId="0" xfId="0" applyFont="1" applyFill="1" applyAlignment="1">
      <alignment vertical="top" wrapText="1"/>
    </xf>
    <xf numFmtId="0" fontId="4" fillId="9" borderId="0" xfId="0" applyFont="1" applyFill="1" applyAlignment="1">
      <alignment wrapText="1"/>
    </xf>
    <xf numFmtId="0" fontId="4" fillId="9" borderId="0" xfId="0" applyFont="1" applyFill="1"/>
    <xf numFmtId="0" fontId="32" fillId="9" borderId="0" xfId="0" applyFont="1" applyFill="1" applyAlignment="1">
      <alignment vertical="top" wrapText="1"/>
    </xf>
    <xf numFmtId="0" fontId="4" fillId="9" borderId="0" xfId="0" applyFont="1" applyFill="1" applyAlignment="1">
      <alignment vertical="top" wrapText="1"/>
    </xf>
    <xf numFmtId="2" fontId="12" fillId="6" borderId="1" xfId="0" applyNumberFormat="1" applyFont="1" applyFill="1" applyBorder="1" applyAlignment="1">
      <alignment horizontal="left" vertical="top" wrapText="1"/>
    </xf>
    <xf numFmtId="2" fontId="8" fillId="6"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0" fontId="35" fillId="0" borderId="1" xfId="0" applyFont="1" applyBorder="1" applyAlignment="1">
      <alignment vertical="top"/>
    </xf>
    <xf numFmtId="0" fontId="35" fillId="0" borderId="0" xfId="0" applyFont="1" applyAlignment="1">
      <alignment vertical="top"/>
    </xf>
    <xf numFmtId="2" fontId="8" fillId="6" borderId="6" xfId="0" applyNumberFormat="1" applyFont="1" applyFill="1" applyBorder="1" applyAlignment="1">
      <alignment horizontal="left" vertical="top" wrapText="1"/>
    </xf>
    <xf numFmtId="0" fontId="34" fillId="0" borderId="6" xfId="0" applyFont="1" applyBorder="1" applyAlignment="1">
      <alignment horizontal="left" vertical="top" wrapText="1"/>
    </xf>
    <xf numFmtId="0" fontId="34" fillId="0" borderId="6" xfId="0" applyFont="1" applyBorder="1" applyAlignment="1">
      <alignment horizontal="left"/>
    </xf>
    <xf numFmtId="0" fontId="8" fillId="6" borderId="6" xfId="0" applyFont="1" applyFill="1" applyBorder="1" applyAlignment="1">
      <alignment horizontal="left" vertical="top" wrapText="1"/>
    </xf>
    <xf numFmtId="0" fontId="9" fillId="0" borderId="0" xfId="0" applyFont="1" applyAlignment="1">
      <alignment horizontal="left"/>
    </xf>
    <xf numFmtId="0" fontId="9" fillId="0" borderId="6" xfId="0" applyFont="1" applyBorder="1" applyAlignment="1">
      <alignment horizontal="left"/>
    </xf>
    <xf numFmtId="1" fontId="9" fillId="16" borderId="1" xfId="0" applyNumberFormat="1" applyFont="1" applyFill="1" applyBorder="1" applyAlignment="1">
      <alignment horizontal="left" vertical="top" wrapText="1"/>
    </xf>
    <xf numFmtId="3" fontId="9" fillId="16" borderId="1" xfId="0" applyNumberFormat="1" applyFont="1" applyFill="1" applyBorder="1" applyAlignment="1">
      <alignment horizontal="left" vertical="top" wrapText="1"/>
    </xf>
    <xf numFmtId="0" fontId="17" fillId="9" borderId="0" xfId="0" applyFont="1" applyFill="1" applyAlignment="1">
      <alignment vertical="top" wrapText="1"/>
    </xf>
    <xf numFmtId="2" fontId="17" fillId="3" borderId="1" xfId="0" applyNumberFormat="1" applyFont="1" applyFill="1" applyBorder="1" applyAlignment="1">
      <alignment horizontal="left" vertical="top" wrapText="1"/>
    </xf>
    <xf numFmtId="9" fontId="2" fillId="0" borderId="2" xfId="0" applyNumberFormat="1" applyFont="1" applyBorder="1" applyAlignment="1">
      <alignment horizontal="left" vertical="top"/>
    </xf>
    <xf numFmtId="3" fontId="4" fillId="13" borderId="1" xfId="0" applyNumberFormat="1" applyFont="1" applyFill="1" applyBorder="1" applyAlignment="1">
      <alignment horizontal="left" vertical="top" wrapText="1"/>
    </xf>
    <xf numFmtId="0" fontId="16" fillId="9" borderId="0" xfId="0" applyFont="1" applyFill="1" applyAlignment="1">
      <alignment vertical="center" wrapText="1"/>
    </xf>
    <xf numFmtId="0" fontId="4" fillId="9" borderId="0" xfId="0" applyFont="1" applyFill="1" applyAlignment="1">
      <alignment vertical="center"/>
    </xf>
    <xf numFmtId="0" fontId="4" fillId="9" borderId="0" xfId="0" applyFont="1" applyFill="1" applyAlignment="1">
      <alignment vertical="center" wrapText="1"/>
    </xf>
    <xf numFmtId="2" fontId="4" fillId="9" borderId="1" xfId="0" applyNumberFormat="1" applyFont="1" applyFill="1" applyBorder="1" applyAlignment="1">
      <alignment horizontal="left" vertical="top" wrapText="1"/>
    </xf>
    <xf numFmtId="2" fontId="9" fillId="9" borderId="1" xfId="0" applyNumberFormat="1" applyFont="1" applyFill="1" applyBorder="1" applyAlignment="1">
      <alignment horizontal="left" vertical="top" wrapText="1"/>
    </xf>
    <xf numFmtId="2" fontId="16" fillId="9" borderId="1" xfId="0" applyNumberFormat="1" applyFont="1" applyFill="1" applyBorder="1" applyAlignment="1">
      <alignment horizontal="left" vertical="top" wrapText="1"/>
    </xf>
    <xf numFmtId="1" fontId="4" fillId="9" borderId="1" xfId="0" applyNumberFormat="1" applyFont="1" applyFill="1" applyBorder="1" applyAlignment="1">
      <alignment horizontal="left" vertical="top" wrapText="1"/>
    </xf>
    <xf numFmtId="9" fontId="4" fillId="9" borderId="1" xfId="1" applyFont="1" applyFill="1" applyBorder="1" applyAlignment="1">
      <alignment horizontal="left" vertical="top" wrapText="1"/>
    </xf>
    <xf numFmtId="9" fontId="16" fillId="9" borderId="1" xfId="1" applyFont="1" applyFill="1" applyBorder="1" applyAlignment="1">
      <alignment horizontal="left" vertical="top" wrapText="1"/>
    </xf>
    <xf numFmtId="164" fontId="4" fillId="9" borderId="1" xfId="0" applyNumberFormat="1" applyFont="1" applyFill="1" applyBorder="1" applyAlignment="1">
      <alignment horizontal="left" vertical="top" wrapText="1"/>
    </xf>
    <xf numFmtId="3" fontId="4" fillId="12" borderId="1" xfId="0" applyNumberFormat="1" applyFont="1" applyFill="1" applyBorder="1" applyAlignment="1">
      <alignment horizontal="left" vertical="top" wrapText="1"/>
    </xf>
    <xf numFmtId="165" fontId="4" fillId="9" borderId="1" xfId="1" applyNumberFormat="1" applyFont="1" applyFill="1" applyBorder="1" applyAlignment="1">
      <alignment horizontal="left" vertical="top" wrapText="1"/>
    </xf>
    <xf numFmtId="9" fontId="9" fillId="9" borderId="1" xfId="1" applyFont="1" applyFill="1" applyBorder="1" applyAlignment="1">
      <alignment horizontal="left" vertical="top" wrapText="1"/>
    </xf>
    <xf numFmtId="3" fontId="4" fillId="2" borderId="1" xfId="0" applyNumberFormat="1" applyFont="1" applyFill="1" applyBorder="1" applyAlignment="1">
      <alignment horizontal="left" vertical="top" wrapText="1"/>
    </xf>
    <xf numFmtId="0" fontId="9" fillId="0" borderId="2" xfId="0" applyFont="1" applyBorder="1" applyAlignment="1">
      <alignment horizontal="left" vertical="top" wrapText="1"/>
    </xf>
    <xf numFmtId="1" fontId="11" fillId="0" borderId="1" xfId="0" applyNumberFormat="1" applyFont="1" applyBorder="1" applyAlignment="1">
      <alignment horizontal="center" vertical="top" wrapText="1"/>
    </xf>
    <xf numFmtId="0" fontId="16" fillId="9" borderId="0" xfId="0" applyFont="1" applyFill="1" applyAlignment="1">
      <alignment vertical="top" wrapText="1"/>
    </xf>
    <xf numFmtId="0" fontId="4" fillId="9" borderId="0" xfId="0" applyFont="1" applyFill="1" applyAlignment="1">
      <alignment vertical="top"/>
    </xf>
    <xf numFmtId="0" fontId="31" fillId="9" borderId="0" xfId="0" applyFont="1" applyFill="1" applyAlignment="1">
      <alignment vertical="top" wrapText="1"/>
    </xf>
    <xf numFmtId="165" fontId="4" fillId="0" borderId="1" xfId="1" applyNumberFormat="1" applyFont="1" applyBorder="1" applyAlignment="1">
      <alignment horizontal="left" vertical="top" wrapText="1"/>
    </xf>
    <xf numFmtId="10" fontId="4" fillId="8" borderId="1" xfId="1" applyNumberFormat="1" applyFont="1" applyFill="1" applyBorder="1" applyAlignment="1">
      <alignment horizontal="left" vertical="top" wrapText="1"/>
    </xf>
    <xf numFmtId="0" fontId="4" fillId="9" borderId="0" xfId="0" applyFont="1" applyFill="1" applyAlignment="1">
      <alignment horizontal="left"/>
    </xf>
    <xf numFmtId="0" fontId="9" fillId="9" borderId="0" xfId="0" applyFont="1" applyFill="1" applyAlignment="1">
      <alignment horizontal="left"/>
    </xf>
    <xf numFmtId="0" fontId="9" fillId="0" borderId="4" xfId="0" applyFont="1" applyBorder="1" applyAlignment="1">
      <alignment horizontal="left" vertical="top" wrapText="1"/>
    </xf>
    <xf numFmtId="0" fontId="34" fillId="0" borderId="1" xfId="0" applyFont="1" applyBorder="1" applyAlignment="1">
      <alignment horizontal="left" vertical="top" wrapText="1"/>
    </xf>
    <xf numFmtId="2" fontId="3" fillId="13" borderId="1" xfId="0" applyNumberFormat="1" applyFont="1" applyFill="1" applyBorder="1" applyAlignment="1">
      <alignment horizontal="left" vertical="center" wrapText="1"/>
    </xf>
    <xf numFmtId="2" fontId="3" fillId="5" borderId="1" xfId="0" applyNumberFormat="1" applyFont="1" applyFill="1" applyBorder="1" applyAlignment="1">
      <alignment horizontal="left" vertical="top" wrapText="1"/>
    </xf>
    <xf numFmtId="3" fontId="18" fillId="9" borderId="1" xfId="0" applyNumberFormat="1" applyFont="1" applyFill="1" applyBorder="1" applyAlignment="1">
      <alignment horizontal="left" vertical="top" wrapText="1"/>
    </xf>
    <xf numFmtId="2" fontId="50" fillId="5" borderId="1" xfId="0" applyNumberFormat="1" applyFont="1" applyFill="1" applyBorder="1" applyAlignment="1">
      <alignment horizontal="left" vertical="top" wrapText="1"/>
    </xf>
    <xf numFmtId="3" fontId="18" fillId="2" borderId="1" xfId="0" applyNumberFormat="1" applyFont="1" applyFill="1" applyBorder="1" applyAlignment="1">
      <alignment horizontal="left" vertical="top" wrapText="1"/>
    </xf>
    <xf numFmtId="9" fontId="18" fillId="9" borderId="1" xfId="1" applyFont="1" applyFill="1" applyBorder="1" applyAlignment="1">
      <alignment horizontal="left" vertical="top" wrapText="1"/>
    </xf>
    <xf numFmtId="0" fontId="57" fillId="0" borderId="2" xfId="0" applyFont="1" applyBorder="1" applyAlignment="1">
      <alignment horizontal="left" vertical="top" wrapText="1"/>
    </xf>
    <xf numFmtId="1" fontId="18" fillId="9" borderId="1" xfId="1" applyNumberFormat="1" applyFont="1" applyFill="1" applyBorder="1" applyAlignment="1">
      <alignment horizontal="left" vertical="top" wrapText="1"/>
    </xf>
    <xf numFmtId="0" fontId="18" fillId="0" borderId="0" xfId="0" applyFont="1" applyAlignment="1">
      <alignment horizontal="left"/>
    </xf>
    <xf numFmtId="0" fontId="8" fillId="0" borderId="1" xfId="0" applyFont="1" applyBorder="1" applyAlignment="1">
      <alignment horizontal="left" vertical="top" wrapText="1"/>
    </xf>
    <xf numFmtId="0" fontId="16" fillId="9" borderId="1" xfId="0" applyFont="1" applyFill="1" applyBorder="1" applyAlignment="1">
      <alignment horizontal="left"/>
    </xf>
    <xf numFmtId="2" fontId="2" fillId="3" borderId="3" xfId="0" applyNumberFormat="1" applyFont="1" applyFill="1" applyBorder="1" applyAlignment="1">
      <alignment horizontal="left" vertical="top" wrapText="1"/>
    </xf>
    <xf numFmtId="2" fontId="2" fillId="4" borderId="3" xfId="0" applyNumberFormat="1" applyFont="1" applyFill="1" applyBorder="1" applyAlignment="1">
      <alignment horizontal="left" vertical="top" wrapText="1"/>
    </xf>
    <xf numFmtId="2" fontId="2" fillId="5" borderId="3" xfId="0" applyNumberFormat="1" applyFont="1" applyFill="1" applyBorder="1" applyAlignment="1">
      <alignment horizontal="left" vertical="top" wrapText="1"/>
    </xf>
    <xf numFmtId="2" fontId="8" fillId="6" borderId="3" xfId="0" applyNumberFormat="1" applyFont="1" applyFill="1" applyBorder="1" applyAlignment="1">
      <alignment horizontal="left" vertical="top" wrapText="1"/>
    </xf>
    <xf numFmtId="0" fontId="4" fillId="2" borderId="0" xfId="0" applyFont="1" applyFill="1" applyAlignment="1">
      <alignment horizontal="left" vertical="top"/>
    </xf>
    <xf numFmtId="0" fontId="16" fillId="9" borderId="0" xfId="0" applyFont="1" applyFill="1" applyAlignment="1">
      <alignment horizontal="left" vertical="top"/>
    </xf>
    <xf numFmtId="0" fontId="33" fillId="0" borderId="0" xfId="0" applyFont="1" applyAlignment="1">
      <alignment vertical="top" wrapText="1"/>
    </xf>
    <xf numFmtId="1" fontId="41" fillId="0" borderId="1" xfId="0" applyNumberFormat="1" applyFont="1" applyBorder="1" applyAlignment="1">
      <alignment horizontal="left" vertical="top" wrapText="1"/>
    </xf>
    <xf numFmtId="9" fontId="9" fillId="0" borderId="1" xfId="0" applyNumberFormat="1" applyFont="1" applyBorder="1" applyAlignment="1">
      <alignment horizontal="left" vertical="top" wrapText="1"/>
    </xf>
    <xf numFmtId="0" fontId="41" fillId="0" borderId="1" xfId="0" applyFont="1" applyBorder="1" applyAlignment="1">
      <alignment vertical="top" wrapText="1"/>
    </xf>
    <xf numFmtId="0" fontId="44" fillId="0" borderId="1" xfId="0" applyFont="1" applyBorder="1" applyAlignment="1">
      <alignment wrapText="1"/>
    </xf>
    <xf numFmtId="0" fontId="62" fillId="0" borderId="0" xfId="0" applyFont="1" applyAlignment="1">
      <alignment wrapText="1"/>
    </xf>
    <xf numFmtId="0" fontId="62" fillId="0" borderId="0" xfId="0" applyFont="1" applyAlignment="1">
      <alignment vertical="top" wrapText="1"/>
    </xf>
    <xf numFmtId="0" fontId="62" fillId="0" borderId="0" xfId="0" applyFont="1"/>
    <xf numFmtId="2" fontId="63" fillId="17" borderId="8" xfId="0" applyNumberFormat="1" applyFont="1" applyFill="1" applyBorder="1" applyAlignment="1">
      <alignment horizontal="left" vertical="top" wrapText="1"/>
    </xf>
    <xf numFmtId="2" fontId="63" fillId="0" borderId="8" xfId="0" applyNumberFormat="1" applyFont="1" applyBorder="1" applyAlignment="1">
      <alignment horizontal="left" vertical="top" wrapText="1"/>
    </xf>
    <xf numFmtId="2" fontId="63" fillId="17" borderId="1" xfId="0" applyNumberFormat="1" applyFont="1" applyFill="1" applyBorder="1" applyAlignment="1">
      <alignment horizontal="left" vertical="top" wrapText="1"/>
    </xf>
    <xf numFmtId="0" fontId="63" fillId="17" borderId="1" xfId="0" applyFont="1" applyFill="1" applyBorder="1" applyAlignment="1">
      <alignment horizontal="left" vertical="top"/>
    </xf>
    <xf numFmtId="0" fontId="64" fillId="0" borderId="12" xfId="0" applyFont="1" applyBorder="1" applyAlignment="1">
      <alignment wrapText="1"/>
    </xf>
    <xf numFmtId="0" fontId="64" fillId="18" borderId="12" xfId="0" applyFont="1" applyFill="1" applyBorder="1" applyAlignment="1">
      <alignment wrapText="1"/>
    </xf>
    <xf numFmtId="0" fontId="64" fillId="19" borderId="12" xfId="0" applyFont="1" applyFill="1" applyBorder="1" applyAlignment="1">
      <alignment wrapText="1"/>
    </xf>
    <xf numFmtId="0" fontId="64" fillId="0" borderId="13" xfId="0" applyFont="1" applyBorder="1" applyAlignment="1">
      <alignment wrapText="1"/>
    </xf>
    <xf numFmtId="2" fontId="66" fillId="0" borderId="0" xfId="0" applyNumberFormat="1" applyFont="1" applyAlignment="1">
      <alignment horizontal="left" vertical="center" wrapText="1"/>
    </xf>
    <xf numFmtId="2" fontId="66" fillId="0" borderId="0" xfId="0" applyNumberFormat="1" applyFont="1" applyAlignment="1">
      <alignment vertical="center" wrapText="1"/>
    </xf>
    <xf numFmtId="0" fontId="69" fillId="0" borderId="0" xfId="0" applyFont="1" applyAlignment="1">
      <alignment horizontal="left" vertical="center"/>
    </xf>
    <xf numFmtId="2" fontId="70" fillId="5" borderId="0" xfId="0" applyNumberFormat="1" applyFont="1" applyFill="1" applyAlignment="1">
      <alignment horizontal="left" vertical="center" wrapText="1"/>
    </xf>
    <xf numFmtId="2" fontId="70" fillId="0" borderId="0" xfId="0" applyNumberFormat="1" applyFont="1" applyAlignment="1">
      <alignment horizontal="left" vertical="center" wrapText="1"/>
    </xf>
    <xf numFmtId="2" fontId="71" fillId="17" borderId="5" xfId="0" applyNumberFormat="1" applyFont="1" applyFill="1" applyBorder="1" applyAlignment="1">
      <alignment horizontal="left" vertical="top" wrapText="1"/>
    </xf>
    <xf numFmtId="2" fontId="71" fillId="17" borderId="3" xfId="0" applyNumberFormat="1" applyFont="1" applyFill="1" applyBorder="1" applyAlignment="1">
      <alignment horizontal="left" vertical="top" wrapText="1"/>
    </xf>
    <xf numFmtId="0" fontId="71" fillId="17" borderId="11" xfId="0" applyFont="1" applyFill="1" applyBorder="1" applyAlignment="1">
      <alignment horizontal="left" vertical="top" wrapText="1"/>
    </xf>
    <xf numFmtId="0" fontId="71" fillId="17" borderId="3" xfId="0" applyFont="1" applyFill="1" applyBorder="1" applyAlignment="1">
      <alignment horizontal="left" vertical="top"/>
    </xf>
    <xf numFmtId="0" fontId="69" fillId="0" borderId="0" xfId="0" applyFont="1" applyAlignment="1">
      <alignment horizontal="left" vertical="top"/>
    </xf>
    <xf numFmtId="1" fontId="72" fillId="0" borderId="1" xfId="0" applyNumberFormat="1" applyFont="1" applyBorder="1" applyAlignment="1">
      <alignment vertical="center" wrapText="1"/>
    </xf>
    <xf numFmtId="0" fontId="72" fillId="0" borderId="1" xfId="0" applyFont="1" applyBorder="1" applyAlignment="1">
      <alignment vertical="center" wrapText="1"/>
    </xf>
    <xf numFmtId="2" fontId="72" fillId="0" borderId="1" xfId="0" applyNumberFormat="1" applyFont="1" applyBorder="1" applyAlignment="1">
      <alignment vertical="center" wrapText="1"/>
    </xf>
    <xf numFmtId="2" fontId="69" fillId="0" borderId="1" xfId="0" applyNumberFormat="1" applyFont="1" applyBorder="1" applyAlignment="1">
      <alignment horizontal="left" vertical="center" wrapText="1"/>
    </xf>
    <xf numFmtId="166" fontId="69" fillId="16" borderId="1" xfId="0" applyNumberFormat="1" applyFont="1" applyFill="1" applyBorder="1" applyAlignment="1">
      <alignment horizontal="left" vertical="center"/>
    </xf>
    <xf numFmtId="0" fontId="69" fillId="0" borderId="1" xfId="0" applyFont="1" applyBorder="1" applyAlignment="1">
      <alignment horizontal="left" vertical="center" wrapText="1"/>
    </xf>
    <xf numFmtId="166" fontId="69" fillId="0" borderId="1" xfId="0" applyNumberFormat="1" applyFont="1" applyBorder="1" applyAlignment="1">
      <alignment horizontal="left" vertical="center"/>
    </xf>
    <xf numFmtId="3" fontId="72" fillId="0" borderId="1" xfId="0" applyNumberFormat="1" applyFont="1" applyBorder="1" applyAlignment="1">
      <alignment horizontal="left" vertical="center" wrapText="1"/>
    </xf>
    <xf numFmtId="166" fontId="69" fillId="12" borderId="1" xfId="0" applyNumberFormat="1" applyFont="1" applyFill="1" applyBorder="1" applyAlignment="1">
      <alignment horizontal="left" vertical="center"/>
    </xf>
    <xf numFmtId="3" fontId="72" fillId="9" borderId="1" xfId="0" applyNumberFormat="1" applyFont="1" applyFill="1" applyBorder="1" applyAlignment="1">
      <alignment horizontal="left" vertical="center" wrapText="1"/>
    </xf>
    <xf numFmtId="0" fontId="69" fillId="9" borderId="1" xfId="0" applyFont="1" applyFill="1" applyBorder="1" applyAlignment="1">
      <alignment horizontal="left" vertical="center" wrapText="1"/>
    </xf>
    <xf numFmtId="0" fontId="69" fillId="9" borderId="0" xfId="0" applyFont="1" applyFill="1" applyAlignment="1">
      <alignment horizontal="left" vertical="center"/>
    </xf>
    <xf numFmtId="166" fontId="69" fillId="12" borderId="1" xfId="0" applyNumberFormat="1" applyFont="1" applyFill="1" applyBorder="1" applyAlignment="1">
      <alignment horizontal="left" vertical="center" wrapText="1"/>
    </xf>
    <xf numFmtId="2" fontId="72" fillId="0" borderId="2" xfId="0" applyNumberFormat="1" applyFont="1" applyBorder="1" applyAlignment="1">
      <alignment vertical="center" wrapText="1"/>
    </xf>
    <xf numFmtId="3" fontId="72" fillId="0" borderId="2" xfId="0" applyNumberFormat="1" applyFont="1" applyBorder="1" applyAlignment="1">
      <alignment horizontal="left" vertical="center" wrapText="1"/>
    </xf>
    <xf numFmtId="166" fontId="69" fillId="9" borderId="1" xfId="0" applyNumberFormat="1" applyFont="1" applyFill="1" applyBorder="1" applyAlignment="1">
      <alignment horizontal="left" vertical="center"/>
    </xf>
    <xf numFmtId="0" fontId="69" fillId="9" borderId="2" xfId="0" applyFont="1" applyFill="1" applyBorder="1" applyAlignment="1">
      <alignment vertical="center" wrapText="1"/>
    </xf>
    <xf numFmtId="2" fontId="69" fillId="9" borderId="2" xfId="0" applyNumberFormat="1" applyFont="1" applyFill="1" applyBorder="1" applyAlignment="1">
      <alignment vertical="center" wrapText="1"/>
    </xf>
    <xf numFmtId="3" fontId="72" fillId="9" borderId="2" xfId="0" applyNumberFormat="1" applyFont="1" applyFill="1" applyBorder="1" applyAlignment="1">
      <alignment horizontal="left" vertical="center" wrapText="1"/>
    </xf>
    <xf numFmtId="0" fontId="69" fillId="9" borderId="2" xfId="0" applyFont="1" applyFill="1" applyBorder="1" applyAlignment="1">
      <alignment horizontal="left" vertical="center" wrapText="1"/>
    </xf>
    <xf numFmtId="166" fontId="69" fillId="9" borderId="2" xfId="0" applyNumberFormat="1" applyFont="1" applyFill="1" applyBorder="1" applyAlignment="1">
      <alignment horizontal="left" vertical="center"/>
    </xf>
    <xf numFmtId="166" fontId="69" fillId="16" borderId="2" xfId="0" applyNumberFormat="1" applyFont="1" applyFill="1" applyBorder="1" applyAlignment="1">
      <alignment horizontal="left" vertical="center"/>
    </xf>
    <xf numFmtId="2" fontId="72" fillId="9" borderId="2" xfId="0" applyNumberFormat="1" applyFont="1" applyFill="1" applyBorder="1" applyAlignment="1">
      <alignment vertical="center" wrapText="1"/>
    </xf>
    <xf numFmtId="2" fontId="72" fillId="16" borderId="2" xfId="0" applyNumberFormat="1" applyFont="1" applyFill="1" applyBorder="1" applyAlignment="1">
      <alignment vertical="center" wrapText="1"/>
    </xf>
    <xf numFmtId="3" fontId="72" fillId="16" borderId="2" xfId="0" applyNumberFormat="1" applyFont="1" applyFill="1" applyBorder="1" applyAlignment="1">
      <alignment horizontal="left" vertical="center" wrapText="1"/>
    </xf>
    <xf numFmtId="0" fontId="69" fillId="16" borderId="2" xfId="0" applyFont="1" applyFill="1" applyBorder="1" applyAlignment="1">
      <alignment horizontal="left" vertical="center" wrapText="1"/>
    </xf>
    <xf numFmtId="2" fontId="73" fillId="0" borderId="1" xfId="0" applyNumberFormat="1" applyFont="1" applyBorder="1" applyAlignment="1">
      <alignment horizontal="left" vertical="center" wrapText="1"/>
    </xf>
    <xf numFmtId="166" fontId="73" fillId="16" borderId="2" xfId="0" applyNumberFormat="1" applyFont="1" applyFill="1" applyBorder="1" applyAlignment="1">
      <alignment horizontal="left" vertical="center"/>
    </xf>
    <xf numFmtId="2" fontId="69" fillId="9" borderId="1" xfId="0" applyNumberFormat="1" applyFont="1" applyFill="1" applyBorder="1" applyAlignment="1">
      <alignment horizontal="left" vertical="center" wrapText="1"/>
    </xf>
    <xf numFmtId="0" fontId="69" fillId="0" borderId="0" xfId="0" applyFont="1" applyAlignment="1">
      <alignment horizontal="left" vertical="center" wrapText="1"/>
    </xf>
    <xf numFmtId="166" fontId="69" fillId="20" borderId="2" xfId="0" quotePrefix="1" applyNumberFormat="1" applyFont="1" applyFill="1" applyBorder="1" applyAlignment="1">
      <alignment horizontal="left" vertical="center"/>
    </xf>
    <xf numFmtId="166" fontId="69" fillId="20" borderId="2" xfId="0" applyNumberFormat="1" applyFont="1" applyFill="1" applyBorder="1" applyAlignment="1">
      <alignment horizontal="left" vertical="center"/>
    </xf>
    <xf numFmtId="9" fontId="4" fillId="0" borderId="1" xfId="0" applyNumberFormat="1" applyFont="1" applyBorder="1" applyAlignment="1">
      <alignment horizontal="left" vertical="top" wrapText="1"/>
    </xf>
    <xf numFmtId="3" fontId="74" fillId="0" borderId="1" xfId="0" applyNumberFormat="1" applyFont="1" applyBorder="1" applyAlignment="1">
      <alignment horizontal="left" vertical="top" wrapText="1"/>
    </xf>
    <xf numFmtId="9" fontId="74" fillId="0" borderId="1" xfId="0" applyNumberFormat="1" applyFont="1" applyBorder="1" applyAlignment="1">
      <alignment horizontal="left" vertical="top" wrapText="1"/>
    </xf>
    <xf numFmtId="9" fontId="75" fillId="0" borderId="1" xfId="0" applyNumberFormat="1" applyFont="1" applyBorder="1" applyAlignment="1">
      <alignment horizontal="left" vertical="top" wrapText="1"/>
    </xf>
    <xf numFmtId="1" fontId="74" fillId="0" borderId="1" xfId="0" applyNumberFormat="1" applyFont="1" applyBorder="1" applyAlignment="1">
      <alignment horizontal="left" vertical="top" wrapText="1"/>
    </xf>
    <xf numFmtId="1" fontId="81" fillId="0" borderId="1" xfId="0" applyNumberFormat="1" applyFont="1" applyBorder="1" applyAlignment="1">
      <alignment horizontal="left" vertical="top" wrapText="1"/>
    </xf>
    <xf numFmtId="0" fontId="84" fillId="9" borderId="0" xfId="0" applyFont="1" applyFill="1" applyAlignment="1">
      <alignment vertical="top" wrapText="1"/>
    </xf>
    <xf numFmtId="0" fontId="74" fillId="0" borderId="1" xfId="0" applyFont="1" applyBorder="1" applyAlignment="1">
      <alignment vertical="top" wrapText="1"/>
    </xf>
    <xf numFmtId="0" fontId="72" fillId="9" borderId="2" xfId="0" applyFont="1" applyFill="1" applyBorder="1" applyAlignment="1">
      <alignment vertical="center" wrapText="1"/>
    </xf>
    <xf numFmtId="1" fontId="72" fillId="0" borderId="2" xfId="0" applyNumberFormat="1" applyFont="1" applyBorder="1" applyAlignment="1">
      <alignment vertical="center" wrapText="1"/>
    </xf>
    <xf numFmtId="0" fontId="69" fillId="0" borderId="2" xfId="0" applyFont="1" applyBorder="1" applyAlignment="1">
      <alignment horizontal="left" vertical="center" wrapText="1"/>
    </xf>
    <xf numFmtId="166" fontId="69" fillId="0" borderId="2" xfId="0" applyNumberFormat="1" applyFont="1" applyBorder="1" applyAlignment="1">
      <alignment horizontal="left" vertical="center"/>
    </xf>
    <xf numFmtId="2" fontId="86" fillId="9" borderId="2" xfId="0" applyNumberFormat="1" applyFont="1" applyFill="1" applyBorder="1" applyAlignment="1">
      <alignment vertical="center" wrapText="1"/>
    </xf>
    <xf numFmtId="2" fontId="85" fillId="9" borderId="2" xfId="0" applyNumberFormat="1" applyFont="1" applyFill="1" applyBorder="1" applyAlignment="1">
      <alignment vertical="center" wrapText="1"/>
    </xf>
    <xf numFmtId="0" fontId="86" fillId="9" borderId="2" xfId="0" applyFont="1" applyFill="1" applyBorder="1" applyAlignment="1">
      <alignment vertical="center" wrapText="1"/>
    </xf>
    <xf numFmtId="2" fontId="86" fillId="0" borderId="1" xfId="0" applyNumberFormat="1" applyFont="1" applyBorder="1" applyAlignment="1">
      <alignment vertical="center" wrapText="1"/>
    </xf>
    <xf numFmtId="0" fontId="86" fillId="0" borderId="1" xfId="0" applyFont="1" applyBorder="1" applyAlignment="1">
      <alignment vertical="center" wrapText="1"/>
    </xf>
    <xf numFmtId="2" fontId="16" fillId="0" borderId="2" xfId="0" applyNumberFormat="1" applyFont="1" applyBorder="1" applyAlignment="1">
      <alignment horizontal="left" vertical="top" wrapText="1"/>
    </xf>
    <xf numFmtId="2" fontId="16" fillId="0" borderId="4" xfId="0" applyNumberFormat="1" applyFont="1" applyBorder="1" applyAlignment="1">
      <alignment horizontal="left" vertical="top" wrapText="1"/>
    </xf>
    <xf numFmtId="2" fontId="16" fillId="0" borderId="3" xfId="0" applyNumberFormat="1" applyFont="1" applyBorder="1" applyAlignment="1">
      <alignment horizontal="left" vertical="top" wrapText="1"/>
    </xf>
    <xf numFmtId="2" fontId="16" fillId="0" borderId="1" xfId="0" applyNumberFormat="1"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xf>
    <xf numFmtId="2" fontId="17" fillId="5" borderId="1" xfId="0" applyNumberFormat="1" applyFont="1" applyFill="1" applyBorder="1" applyAlignment="1">
      <alignment horizontal="left" vertical="top" wrapText="1"/>
    </xf>
    <xf numFmtId="2" fontId="4" fillId="0" borderId="1" xfId="0" applyNumberFormat="1" applyFont="1" applyBorder="1" applyAlignment="1">
      <alignment horizontal="left" vertical="top" wrapText="1"/>
    </xf>
    <xf numFmtId="2" fontId="9" fillId="0" borderId="2" xfId="0" applyNumberFormat="1" applyFont="1" applyBorder="1" applyAlignment="1">
      <alignment horizontal="left" vertical="top" wrapText="1"/>
    </xf>
    <xf numFmtId="0" fontId="34" fillId="0" borderId="4" xfId="0" applyFont="1" applyBorder="1" applyAlignment="1">
      <alignment horizontal="left" vertical="top" wrapText="1"/>
    </xf>
    <xf numFmtId="0" fontId="37" fillId="0" borderId="4" xfId="0" applyFont="1" applyBorder="1" applyAlignment="1">
      <alignment horizontal="left" vertical="top" wrapText="1"/>
    </xf>
    <xf numFmtId="0" fontId="37" fillId="0" borderId="3" xfId="0"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left"/>
    </xf>
    <xf numFmtId="2" fontId="74" fillId="0" borderId="1" xfId="0" applyNumberFormat="1" applyFont="1" applyBorder="1" applyAlignment="1">
      <alignment horizontal="left" vertical="top" wrapText="1"/>
    </xf>
    <xf numFmtId="2" fontId="2" fillId="5" borderId="1" xfId="0" applyNumberFormat="1" applyFont="1" applyFill="1" applyBorder="1" applyAlignment="1">
      <alignment horizontal="left" vertical="top" wrapText="1"/>
    </xf>
    <xf numFmtId="2" fontId="16" fillId="7" borderId="1" xfId="0" applyNumberFormat="1" applyFont="1" applyFill="1" applyBorder="1" applyAlignment="1">
      <alignment horizontal="left" vertical="top" wrapText="1"/>
    </xf>
    <xf numFmtId="0" fontId="9" fillId="0" borderId="10" xfId="0" applyFont="1" applyBorder="1" applyAlignment="1">
      <alignment horizontal="left" vertical="top"/>
    </xf>
    <xf numFmtId="0" fontId="4" fillId="0" borderId="11" xfId="0" applyFont="1" applyBorder="1" applyAlignment="1">
      <alignment horizontal="left" vertical="top"/>
    </xf>
    <xf numFmtId="0" fontId="4" fillId="0" borderId="1" xfId="0" applyFont="1" applyBorder="1" applyAlignment="1">
      <alignment horizontal="left" vertical="top" wrapText="1"/>
    </xf>
    <xf numFmtId="2" fontId="9" fillId="0" borderId="1" xfId="0" applyNumberFormat="1" applyFont="1" applyBorder="1" applyAlignment="1">
      <alignment horizontal="left" vertical="top" wrapText="1"/>
    </xf>
    <xf numFmtId="0" fontId="34" fillId="0" borderId="1" xfId="0" applyFont="1" applyBorder="1" applyAlignment="1">
      <alignment horizontal="left" vertical="top" wrapText="1"/>
    </xf>
    <xf numFmtId="2" fontId="9" fillId="0" borderId="6" xfId="0" applyNumberFormat="1" applyFont="1" applyBorder="1" applyAlignment="1">
      <alignment horizontal="left" vertical="top" wrapText="1"/>
    </xf>
    <xf numFmtId="0" fontId="34" fillId="0" borderId="6" xfId="0" applyFont="1" applyBorder="1" applyAlignment="1">
      <alignment horizontal="left" vertical="top" wrapText="1"/>
    </xf>
    <xf numFmtId="0" fontId="34" fillId="0" borderId="6" xfId="0" applyFont="1" applyBorder="1" applyAlignment="1">
      <alignment horizontal="left"/>
    </xf>
    <xf numFmtId="0" fontId="34" fillId="0" borderId="10" xfId="0" applyFont="1" applyBorder="1" applyAlignment="1">
      <alignment horizontal="left" vertical="top" wrapText="1"/>
    </xf>
    <xf numFmtId="0" fontId="0" fillId="0" borderId="10" xfId="0" applyBorder="1" applyAlignment="1">
      <alignment vertical="top"/>
    </xf>
    <xf numFmtId="0" fontId="0" fillId="0" borderId="11" xfId="0" applyBorder="1" applyAlignment="1">
      <alignment vertical="top"/>
    </xf>
    <xf numFmtId="1" fontId="2" fillId="5" borderId="1" xfId="0" applyNumberFormat="1" applyFont="1" applyFill="1" applyBorder="1" applyAlignment="1">
      <alignment horizontal="left" vertical="top" wrapText="1"/>
    </xf>
    <xf numFmtId="2" fontId="8" fillId="5" borderId="1" xfId="0" applyNumberFormat="1" applyFont="1" applyFill="1" applyBorder="1" applyAlignment="1">
      <alignment horizontal="left" vertical="top" wrapText="1"/>
    </xf>
    <xf numFmtId="2" fontId="4" fillId="7" borderId="1" xfId="0" applyNumberFormat="1" applyFont="1" applyFill="1" applyBorder="1" applyAlignment="1">
      <alignment horizontal="left" vertical="top" wrapText="1"/>
    </xf>
    <xf numFmtId="2" fontId="9" fillId="16" borderId="6" xfId="0" applyNumberFormat="1" applyFont="1" applyFill="1" applyBorder="1" applyAlignment="1">
      <alignment horizontal="left" vertical="top" wrapText="1"/>
    </xf>
    <xf numFmtId="2" fontId="9" fillId="16" borderId="7" xfId="0" applyNumberFormat="1" applyFont="1" applyFill="1" applyBorder="1" applyAlignment="1">
      <alignment horizontal="left" vertical="top" wrapText="1"/>
    </xf>
    <xf numFmtId="2" fontId="9" fillId="16" borderId="8" xfId="0" applyNumberFormat="1" applyFont="1" applyFill="1" applyBorder="1" applyAlignment="1">
      <alignment horizontal="left" vertical="top" wrapText="1"/>
    </xf>
    <xf numFmtId="2" fontId="4" fillId="9" borderId="1" xfId="0" applyNumberFormat="1" applyFont="1" applyFill="1" applyBorder="1" applyAlignment="1">
      <alignment horizontal="left" vertical="top" wrapText="1"/>
    </xf>
    <xf numFmtId="2" fontId="16" fillId="9" borderId="1" xfId="0" applyNumberFormat="1" applyFont="1" applyFill="1" applyBorder="1" applyAlignment="1">
      <alignment horizontal="left" vertical="top" wrapText="1"/>
    </xf>
    <xf numFmtId="0" fontId="34" fillId="0" borderId="1" xfId="0" applyFont="1" applyBorder="1" applyAlignment="1">
      <alignment horizontal="left"/>
    </xf>
    <xf numFmtId="1" fontId="4"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2" fontId="2" fillId="0" borderId="2" xfId="0" applyNumberFormat="1" applyFont="1" applyBorder="1" applyAlignment="1">
      <alignment horizontal="left" vertical="top" wrapText="1"/>
    </xf>
    <xf numFmtId="2" fontId="2" fillId="0" borderId="4" xfId="0" applyNumberFormat="1" applyFont="1" applyBorder="1" applyAlignment="1">
      <alignment horizontal="left" vertical="top" wrapText="1"/>
    </xf>
    <xf numFmtId="0" fontId="0" fillId="0" borderId="3" xfId="0" applyBorder="1" applyAlignment="1">
      <alignment horizontal="left" vertical="top"/>
    </xf>
    <xf numFmtId="2" fontId="9" fillId="7" borderId="1" xfId="0" applyNumberFormat="1" applyFont="1" applyFill="1" applyBorder="1" applyAlignment="1">
      <alignment horizontal="left" vertical="top" wrapText="1"/>
    </xf>
    <xf numFmtId="2" fontId="2" fillId="5" borderId="6" xfId="0" applyNumberFormat="1" applyFont="1" applyFill="1" applyBorder="1" applyAlignment="1">
      <alignment horizontal="left" vertical="top" wrapText="1"/>
    </xf>
    <xf numFmtId="2" fontId="2" fillId="5" borderId="7" xfId="0" applyNumberFormat="1" applyFont="1" applyFill="1" applyBorder="1" applyAlignment="1">
      <alignment horizontal="left" vertical="top" wrapText="1"/>
    </xf>
    <xf numFmtId="2" fontId="2" fillId="5" borderId="8" xfId="0" applyNumberFormat="1" applyFont="1" applyFill="1" applyBorder="1" applyAlignment="1">
      <alignment horizontal="left" vertical="top" wrapText="1"/>
    </xf>
    <xf numFmtId="0" fontId="37" fillId="0" borderId="1" xfId="0" applyFont="1" applyBorder="1" applyAlignment="1">
      <alignment horizontal="left" vertical="top" wrapText="1"/>
    </xf>
    <xf numFmtId="2" fontId="9" fillId="9" borderId="1" xfId="0" applyNumberFormat="1" applyFont="1" applyFill="1" applyBorder="1" applyAlignment="1">
      <alignment horizontal="left" vertical="top" wrapText="1"/>
    </xf>
    <xf numFmtId="2" fontId="4" fillId="0" borderId="2" xfId="0" applyNumberFormat="1" applyFont="1" applyBorder="1" applyAlignment="1">
      <alignment horizontal="left" vertical="top" wrapText="1"/>
    </xf>
    <xf numFmtId="2" fontId="4" fillId="0" borderId="4"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2" fontId="50" fillId="0" borderId="1" xfId="0" applyNumberFormat="1" applyFont="1" applyBorder="1" applyAlignment="1">
      <alignment horizontal="left" vertical="center" wrapText="1"/>
    </xf>
    <xf numFmtId="3" fontId="9" fillId="0" borderId="1" xfId="0" applyNumberFormat="1" applyFont="1" applyBorder="1" applyAlignment="1">
      <alignment horizontal="left" vertical="top" wrapText="1"/>
    </xf>
    <xf numFmtId="9" fontId="2" fillId="0" borderId="2" xfId="0" applyNumberFormat="1" applyFont="1" applyBorder="1" applyAlignment="1">
      <alignment horizontal="left" vertical="top"/>
    </xf>
    <xf numFmtId="2" fontId="16" fillId="14" borderId="6" xfId="0" applyNumberFormat="1" applyFont="1" applyFill="1" applyBorder="1" applyAlignment="1">
      <alignment horizontal="left" vertical="top" wrapText="1"/>
    </xf>
    <xf numFmtId="2" fontId="16" fillId="14" borderId="7" xfId="0" applyNumberFormat="1" applyFont="1" applyFill="1" applyBorder="1" applyAlignment="1">
      <alignment horizontal="left" vertical="top" wrapText="1"/>
    </xf>
    <xf numFmtId="2" fontId="16" fillId="14" borderId="8" xfId="0" applyNumberFormat="1" applyFont="1" applyFill="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2" fontId="4" fillId="7" borderId="2" xfId="0" applyNumberFormat="1" applyFont="1" applyFill="1" applyBorder="1" applyAlignment="1">
      <alignment horizontal="left" vertical="top" wrapText="1"/>
    </xf>
    <xf numFmtId="2" fontId="4" fillId="7" borderId="4" xfId="0" applyNumberFormat="1" applyFont="1" applyFill="1" applyBorder="1" applyAlignment="1">
      <alignment horizontal="left" vertical="top" wrapText="1"/>
    </xf>
    <xf numFmtId="2" fontId="4" fillId="7" borderId="3" xfId="0" applyNumberFormat="1" applyFont="1" applyFill="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2" fontId="8" fillId="5" borderId="6" xfId="0" applyNumberFormat="1" applyFont="1" applyFill="1" applyBorder="1" applyAlignment="1">
      <alignment horizontal="left" vertical="top" wrapText="1"/>
    </xf>
    <xf numFmtId="2" fontId="8" fillId="5" borderId="7" xfId="0" applyNumberFormat="1" applyFont="1" applyFill="1" applyBorder="1" applyAlignment="1">
      <alignment horizontal="left" vertical="top" wrapText="1"/>
    </xf>
    <xf numFmtId="2" fontId="8" fillId="5" borderId="8" xfId="0" applyNumberFormat="1" applyFont="1" applyFill="1" applyBorder="1" applyAlignment="1">
      <alignment horizontal="left" vertical="top" wrapText="1"/>
    </xf>
    <xf numFmtId="2" fontId="9" fillId="0" borderId="7" xfId="0" applyNumberFormat="1" applyFont="1" applyBorder="1" applyAlignment="1">
      <alignment horizontal="left" vertical="top" wrapText="1"/>
    </xf>
    <xf numFmtId="2" fontId="9" fillId="0" borderId="8" xfId="0" applyNumberFormat="1" applyFont="1" applyBorder="1" applyAlignment="1">
      <alignment horizontal="left" vertical="top" wrapText="1"/>
    </xf>
    <xf numFmtId="0" fontId="16" fillId="0" borderId="2" xfId="0" applyFont="1" applyBorder="1" applyAlignment="1">
      <alignment horizontal="left" vertical="top" wrapText="1"/>
    </xf>
    <xf numFmtId="0" fontId="27" fillId="0" borderId="4" xfId="0" applyFont="1" applyBorder="1" applyAlignment="1">
      <alignment horizontal="left" vertical="top" wrapText="1"/>
    </xf>
    <xf numFmtId="0" fontId="27" fillId="0" borderId="3" xfId="0" applyFont="1" applyBorder="1" applyAlignment="1">
      <alignment horizontal="left" vertical="top" wrapText="1"/>
    </xf>
    <xf numFmtId="2" fontId="4" fillId="0" borderId="6" xfId="0" applyNumberFormat="1" applyFont="1" applyBorder="1" applyAlignment="1">
      <alignment horizontal="left" vertical="top" wrapText="1"/>
    </xf>
    <xf numFmtId="2" fontId="4" fillId="0" borderId="7"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0" fontId="29" fillId="0" borderId="1" xfId="0" applyFont="1" applyBorder="1" applyAlignment="1">
      <alignment horizontal="left" vertical="top"/>
    </xf>
    <xf numFmtId="2" fontId="66" fillId="0" borderId="11" xfId="0" applyNumberFormat="1" applyFont="1" applyBorder="1" applyAlignment="1">
      <alignment horizontal="left" vertical="center" wrapText="1"/>
    </xf>
    <xf numFmtId="2" fontId="70" fillId="5" borderId="9" xfId="0" applyNumberFormat="1" applyFont="1" applyFill="1" applyBorder="1" applyAlignment="1">
      <alignment horizontal="left" vertical="center" wrapText="1"/>
    </xf>
    <xf numFmtId="0" fontId="0" fillId="0" borderId="1" xfId="0" applyBorder="1" applyAlignment="1">
      <alignment horizontal="left"/>
    </xf>
    <xf numFmtId="0" fontId="0" fillId="0" borderId="1" xfId="0" applyBorder="1" applyAlignment="1">
      <alignment vertical="top"/>
    </xf>
    <xf numFmtId="0" fontId="0" fillId="0" borderId="1" xfId="0" applyBorder="1" applyAlignment="1">
      <alignment horizontal="left" vertical="top" wrapText="1"/>
    </xf>
    <xf numFmtId="9" fontId="2" fillId="0" borderId="1" xfId="0" applyNumberFormat="1" applyFont="1" applyBorder="1" applyAlignment="1">
      <alignment horizontal="left" vertical="top"/>
    </xf>
    <xf numFmtId="0" fontId="0" fillId="0" borderId="1" xfId="0" applyBorder="1" applyAlignment="1">
      <alignment horizontal="left" vertical="top"/>
    </xf>
    <xf numFmtId="2" fontId="16" fillId="14" borderId="1" xfId="0" applyNumberFormat="1" applyFont="1" applyFill="1" applyBorder="1" applyAlignment="1">
      <alignment horizontal="left" vertical="top" wrapText="1"/>
    </xf>
    <xf numFmtId="0" fontId="9" fillId="0" borderId="1" xfId="0" applyFont="1" applyBorder="1" applyAlignment="1">
      <alignment horizontal="left" vertical="top"/>
    </xf>
    <xf numFmtId="2" fontId="2" fillId="0" borderId="1" xfId="0" applyNumberFormat="1" applyFont="1" applyBorder="1" applyAlignment="1">
      <alignment horizontal="left" vertical="top" wrapText="1"/>
    </xf>
    <xf numFmtId="2" fontId="9" fillId="16" borderId="1" xfId="0" applyNumberFormat="1" applyFont="1" applyFill="1" applyBorder="1" applyAlignment="1">
      <alignment horizontal="left" vertical="top" wrapText="1"/>
    </xf>
    <xf numFmtId="2" fontId="7" fillId="0" borderId="1" xfId="0" applyNumberFormat="1" applyFont="1" applyBorder="1" applyAlignment="1">
      <alignment horizontal="left" vertical="center" wrapText="1"/>
    </xf>
    <xf numFmtId="2" fontId="16" fillId="0" borderId="9" xfId="0" applyNumberFormat="1" applyFont="1" applyBorder="1" applyAlignment="1">
      <alignment horizontal="left" vertical="top" wrapText="1"/>
    </xf>
    <xf numFmtId="2" fontId="9" fillId="0" borderId="10" xfId="0" applyNumberFormat="1" applyFont="1" applyBorder="1" applyAlignment="1">
      <alignment horizontal="left" vertical="top" wrapText="1"/>
    </xf>
    <xf numFmtId="2" fontId="9" fillId="0" borderId="11" xfId="0" applyNumberFormat="1" applyFont="1" applyBorder="1" applyAlignment="1">
      <alignment horizontal="left" vertical="top" wrapText="1"/>
    </xf>
    <xf numFmtId="0" fontId="34" fillId="0" borderId="2" xfId="0" applyFont="1" applyBorder="1" applyAlignment="1">
      <alignment horizontal="left"/>
    </xf>
    <xf numFmtId="0" fontId="35" fillId="0" borderId="2" xfId="0" applyFont="1" applyBorder="1" applyAlignment="1">
      <alignment vertical="top"/>
    </xf>
    <xf numFmtId="0" fontId="0" fillId="0" borderId="3" xfId="0" applyBorder="1" applyAlignment="1">
      <alignment vertical="top"/>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6" fillId="0" borderId="4" xfId="0" applyFont="1" applyBorder="1" applyAlignment="1">
      <alignment horizontal="left" vertical="top" wrapText="1"/>
    </xf>
    <xf numFmtId="0" fontId="29" fillId="0" borderId="1" xfId="0" applyFont="1" applyBorder="1" applyAlignment="1">
      <alignment horizontal="left" vertical="top" wrapText="1"/>
    </xf>
    <xf numFmtId="0" fontId="16" fillId="0" borderId="9" xfId="0" applyFont="1" applyBorder="1" applyAlignment="1">
      <alignment horizontal="left" vertical="top" wrapText="1"/>
    </xf>
    <xf numFmtId="2" fontId="9" fillId="0" borderId="9" xfId="0" applyNumberFormat="1" applyFont="1" applyBorder="1" applyAlignment="1">
      <alignment horizontal="left" vertical="top" wrapText="1"/>
    </xf>
    <xf numFmtId="0" fontId="34" fillId="0" borderId="10" xfId="0" applyFont="1" applyBorder="1" applyAlignment="1">
      <alignment horizontal="left"/>
    </xf>
    <xf numFmtId="0" fontId="0" fillId="0" borderId="11" xfId="0" applyBorder="1" applyAlignment="1">
      <alignment horizontal="left"/>
    </xf>
    <xf numFmtId="0" fontId="16" fillId="0" borderId="3" xfId="0" applyFont="1" applyBorder="1" applyAlignment="1">
      <alignment horizontal="left" vertical="top" wrapText="1"/>
    </xf>
    <xf numFmtId="2" fontId="49" fillId="13" borderId="1" xfId="0" applyNumberFormat="1" applyFont="1" applyFill="1" applyBorder="1" applyAlignment="1">
      <alignment horizontal="left" vertical="center" wrapText="1"/>
    </xf>
    <xf numFmtId="2" fontId="17" fillId="5" borderId="6" xfId="0" applyNumberFormat="1" applyFont="1" applyFill="1" applyBorder="1" applyAlignment="1">
      <alignment horizontal="left" vertical="top" wrapText="1"/>
    </xf>
    <xf numFmtId="2" fontId="17" fillId="5" borderId="7" xfId="0" applyNumberFormat="1" applyFont="1" applyFill="1" applyBorder="1" applyAlignment="1">
      <alignment horizontal="left" vertical="top" wrapText="1"/>
    </xf>
    <xf numFmtId="2" fontId="17" fillId="5" borderId="8" xfId="0" applyNumberFormat="1" applyFont="1" applyFill="1" applyBorder="1" applyAlignment="1">
      <alignment horizontal="left" vertical="top" wrapText="1"/>
    </xf>
    <xf numFmtId="2" fontId="16" fillId="0" borderId="6" xfId="0" applyNumberFormat="1" applyFont="1" applyBorder="1" applyAlignment="1">
      <alignment horizontal="left" vertical="top" wrapText="1"/>
    </xf>
    <xf numFmtId="2" fontId="16" fillId="0" borderId="7" xfId="0" applyNumberFormat="1" applyFont="1" applyBorder="1" applyAlignment="1">
      <alignment horizontal="left" vertical="top" wrapText="1"/>
    </xf>
    <xf numFmtId="2" fontId="16" fillId="0" borderId="8" xfId="0" applyNumberFormat="1" applyFont="1" applyBorder="1" applyAlignment="1">
      <alignment horizontal="left" vertical="top" wrapText="1"/>
    </xf>
    <xf numFmtId="0" fontId="36" fillId="0" borderId="9" xfId="0" applyFont="1" applyBorder="1" applyAlignment="1">
      <alignment horizontal="left" vertical="top" wrapText="1"/>
    </xf>
    <xf numFmtId="0" fontId="36" fillId="0" borderId="10" xfId="0" applyFont="1" applyBorder="1" applyAlignment="1">
      <alignment horizontal="left" vertical="top"/>
    </xf>
    <xf numFmtId="0" fontId="0" fillId="0" borderId="11" xfId="0" applyBorder="1" applyAlignment="1">
      <alignment horizontal="left" vertical="top"/>
    </xf>
    <xf numFmtId="0" fontId="36" fillId="0" borderId="11" xfId="0" applyFont="1" applyBorder="1" applyAlignment="1">
      <alignment horizontal="left" vertical="top"/>
    </xf>
    <xf numFmtId="2" fontId="17" fillId="0" borderId="1" xfId="0" applyNumberFormat="1" applyFont="1" applyBorder="1" applyAlignment="1">
      <alignment horizontal="left" vertical="top" wrapText="1"/>
    </xf>
    <xf numFmtId="0" fontId="0" fillId="0" borderId="11" xfId="0" applyBorder="1" applyAlignment="1">
      <alignment horizontal="left" vertical="top" wrapText="1"/>
    </xf>
    <xf numFmtId="0" fontId="57" fillId="0" borderId="9" xfId="0" applyFont="1" applyBorder="1" applyAlignment="1">
      <alignment horizontal="left" vertical="top" wrapText="1"/>
    </xf>
    <xf numFmtId="0" fontId="57" fillId="0" borderId="10" xfId="0" applyFont="1" applyBorder="1" applyAlignment="1">
      <alignment horizontal="left" vertical="top"/>
    </xf>
    <xf numFmtId="0" fontId="18" fillId="0" borderId="11" xfId="0" applyFont="1" applyBorder="1" applyAlignment="1">
      <alignment horizontal="left"/>
    </xf>
  </cellXfs>
  <cellStyles count="3">
    <cellStyle name="Normal" xfId="0" builtinId="0"/>
    <cellStyle name="Normal 3 2" xfId="2" xr:uid="{49BD3068-5F41-44B2-9649-AB3126E66741}"/>
    <cellStyle name="Per cent" xfId="1" builtinId="5"/>
  </cellStyles>
  <dxfs count="25">
    <dxf>
      <font>
        <b val="0"/>
        <i val="0"/>
        <strike val="0"/>
        <condense val="0"/>
        <extend val="0"/>
        <outline val="0"/>
        <shadow val="0"/>
        <u val="none"/>
        <vertAlign val="baseline"/>
        <sz val="9.5"/>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theme="1"/>
        <name val="Arial"/>
        <family val="2"/>
        <scheme val="none"/>
      </font>
      <numFmt numFmtId="166" formatCode="[$-809]d\ mmmm\ yyyy;@"/>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5"/>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rgb="FF000000"/>
        <name val="Arial"/>
        <family val="2"/>
        <scheme val="none"/>
      </font>
      <numFmt numFmtId="3" formatCode="#,##0"/>
      <fill>
        <patternFill patternType="solid">
          <fgColor indexed="64"/>
          <bgColor rgb="FFFFFF0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5"/>
        <color rgb="FF000000"/>
        <name val="Arial"/>
        <family val="2"/>
        <scheme val="none"/>
      </font>
      <numFmt numFmtId="3" formatCode="#,##0"/>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5"/>
        <color rgb="FF000000"/>
        <name val="Arial"/>
        <family val="2"/>
        <scheme val="none"/>
      </font>
      <numFmt numFmtId="3" formatCode="#,##0"/>
      <alignment horizontal="left"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9.5"/>
        <color rgb="FF000000"/>
        <name val="Arial"/>
        <family val="2"/>
        <scheme val="none"/>
      </font>
      <numFmt numFmtId="2"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5"/>
        <color rgb="FF000000"/>
        <name val="Arial"/>
        <family val="2"/>
        <scheme val="none"/>
      </font>
      <numFmt numFmtId="2"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5"/>
        <color rgb="FF000000"/>
        <name val="Arial"/>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5"/>
        <color rgb="FF000000"/>
        <name val="Arial"/>
        <family val="2"/>
        <scheme val="none"/>
      </font>
      <numFmt numFmtId="1" formatCode="0"/>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theme="1"/>
        <name val="Arial"/>
        <family val="2"/>
        <scheme val="none"/>
      </font>
      <alignment horizontal="left" vertical="center" textRotation="0" wrapText="0" indent="0" justifyLastLine="0" shrinkToFit="0" readingOrder="0"/>
    </dxf>
    <dxf>
      <font>
        <strike val="0"/>
        <outline val="0"/>
        <shadow val="0"/>
        <u val="none"/>
        <vertAlign val="baseline"/>
        <sz val="9.5"/>
        <color theme="0"/>
        <name val="Arial"/>
        <family val="2"/>
        <scheme val="none"/>
      </font>
      <fill>
        <patternFill patternType="solid">
          <fgColor indexed="64"/>
          <bgColor theme="4" tint="-0.499984740745262"/>
        </patternFill>
      </fill>
      <alignment horizontal="left" vertical="top" textRotation="0" indent="0" justifyLastLine="0" shrinkToFit="0" readingOrder="0"/>
      <border diagonalUp="0" diagonalDown="0" outline="0">
        <left style="thin">
          <color indexed="64"/>
        </left>
        <right style="thin">
          <color indexed="64"/>
        </right>
        <top/>
        <bottom/>
      </border>
    </dxf>
    <dxf>
      <fill>
        <patternFill>
          <bgColor theme="9" tint="0.79998168889431442"/>
        </patternFill>
      </fill>
    </dxf>
    <dxf>
      <fill>
        <patternFill>
          <bgColor theme="9" tint="0.79998168889431442"/>
        </patternFill>
      </fill>
    </dxf>
    <dxf>
      <fill>
        <patternFill>
          <bgColor theme="2"/>
        </patternFill>
      </fill>
    </dxf>
    <dxf>
      <fill>
        <patternFill>
          <bgColor theme="2"/>
        </patternFill>
      </fill>
    </dxf>
    <dxf>
      <font>
        <strike val="0"/>
        <outline val="0"/>
        <shadow val="0"/>
        <u val="none"/>
        <vertAlign val="baseline"/>
        <sz val="10"/>
        <name val="Arial"/>
        <family val="2"/>
        <scheme val="none"/>
      </font>
      <fill>
        <patternFill patternType="solid">
          <fgColor indexed="64"/>
          <bgColor theme="0"/>
        </patternFill>
      </fill>
      <alignment horizontal="general" vertical="bottom" textRotation="0" wrapText="1"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dxf>
    <dxf>
      <font>
        <strike val="0"/>
        <outline val="0"/>
        <shadow val="0"/>
        <u val="none"/>
        <vertAlign val="baseline"/>
        <sz val="10"/>
        <name val="Arial"/>
        <family val="2"/>
        <scheme val="none"/>
      </font>
      <fill>
        <patternFill patternType="solid">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6"/>
        </patternFill>
      </fill>
      <alignment horizontal="general" vertical="center" textRotation="0" wrapText="1" indent="0" justifyLastLine="0" shrinkToFit="0" readingOrder="0"/>
    </dxf>
    <dxf>
      <font>
        <color theme="7" tint="0.79998168889431442"/>
      </font>
    </dxf>
  </dxfs>
  <tableStyles count="1" defaultTableStyle="TableStyleMedium2" defaultPivotStyle="PivotStyleLight16">
    <tableStyle name="Table Style 1" pivot="0" count="1" xr9:uid="{5B11891F-9CC4-4BC0-8E57-B2CA69FDB3FA}">
      <tableStyleElement type="firstRowStripe"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897580/Downloads/ICED%20Demand%20Tracker_Latest%20(1).xlsx" TargetMode="External"/><Relationship Id="rId1" Type="http://schemas.openxmlformats.org/officeDocument/2006/relationships/externalLinkPath" Target="/Users/897580/Downloads/ICED%20Demand%20Tracker_Lates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for inception report"/>
      <sheetName val="Output A"/>
      <sheetName val="Output B&amp;C"/>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Alexia Santallusia" id="{71FB70F1-D15C-4F5D-9CB8-B71F316018B1}" userId="947f4b9c2b1cfb44" providerId="Windows Live"/>
  <person displayName="Anna Marcet" id="{3F1F0DD6-418E-4B17-A784-84D5D22BD305}" userId="S::Anna.Marcet@mdy.co.uk::71184ca2-e62d-4285-914f-dc29a9255c6f" providerId="AD"/>
  <person displayName="Smita Biswas" id="{B0EEDC1F-9F82-9A49-A6E8-5F5745E7FA5B}" userId="S::smita.biswas@mdy.co.uk::13d26037-e66a-4719-b8ad-0b237bd03660" providerId="AD"/>
  <person displayName="Peter Riddelsdell" id="{21AFD599-C46B-42C8-8324-C3A1BBE5F687}" userId="S::Peter.Riddelsdell@fco.gov.uk::fe758e87-266b-4e04-8a11-4f9dababbab7" providerId="AD"/>
  <person displayName="Alexia Santallusia" id="{BD4C53A1-5DFD-4BAD-8DE0-D994896086D1}" userId="S::alexia.santallusia@mdy.co.uk::9f20987c-ad53-48d8-a217-d9e8d0692b2b" providerId="AD"/>
  <person displayName="Alexia Santallusia" id="{1B112438-0E25-426B-87E1-7C9F0371F91C}" userId="S::alexia.santallusia_mdy.co.uk#ext#@pwc.onmicrosoft.com::9956e76d-dbbd-4311-9156-949275210c4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540413-C0E0-45DA-98F4-7FB2934B49A6}" name="Table1" displayName="Table1" ref="B2:C20" totalsRowShown="0" headerRowDxfId="23" dataDxfId="22">
  <autoFilter ref="B2:C20" xr:uid="{2C540413-C0E0-45DA-98F4-7FB2934B49A6}"/>
  <tableColumns count="2">
    <tableColumn id="1" xr3:uid="{F838A050-401D-4A2F-90CD-89ED3A6FBFBE}" name="Concept" dataDxfId="21"/>
    <tableColumn id="2" xr3:uid="{E585315C-61E6-40D0-9259-6C4C7E0DE0E4}" name="Definition" dataDxfId="2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C5D2C8-F9CE-4E0E-82AA-8FEC99D92E99}" name="Table2" displayName="Table2" ref="A4:K144" totalsRowShown="0" headerRowDxfId="15" dataDxfId="14" headerRowBorderDxfId="12" tableBorderDxfId="13" totalsRowBorderDxfId="11">
  <autoFilter ref="A4:K144" xr:uid="{DCC5D2C8-F9CE-4E0E-82AA-8FEC99D92E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9" xr3:uid="{8E7B8DE0-4390-4E61-89AB-CE532126416C}" name="YEAR" dataDxfId="10"/>
    <tableColumn id="14" xr3:uid="{2129BA84-1170-4817-8C7C-DACC9EDF5F45}" name="STATEMENT" dataDxfId="9"/>
    <tableColumn id="13" xr3:uid="{C550E36A-9FB1-4B7B-97EA-CCFBDF67BDC9}" name="INDICATOR NAME" dataDxfId="8"/>
    <tableColumn id="15" xr3:uid="{994FEFD2-CC6C-46CC-A63C-1A48E7E8EDC9}" name="INDICATOR CATEGORY" dataDxfId="7"/>
    <tableColumn id="4" xr3:uid="{2E2CCB5F-BFF9-45C6-8112-A2FC00E1FA16}" name="PORTFOLIO" dataDxfId="6"/>
    <tableColumn id="2" xr3:uid="{4AC846DD-2BE1-4A46-AA83-72A4ABC72725}" name="Country" dataDxfId="5"/>
    <tableColumn id="16" xr3:uid="{B55EA597-8F30-44CB-8C5C-08BEC8744ED8}" name="PROJECT" dataDxfId="4"/>
    <tableColumn id="6" xr3:uid="{350EA660-5037-47C8-85F5-4A699BB2BB48}" name="NAME" dataDxfId="3"/>
    <tableColumn id="1" xr3:uid="{06DE7048-8917-49B9-B86A-61E057B935D6}" name="STATUS" dataDxfId="2"/>
    <tableColumn id="8" xr3:uid="{EFF4D6B3-7D2C-48E8-AD4E-3C6EE0BB4E49}" name="DATE OF ACHIEVEMENT" dataDxfId="1"/>
    <tableColumn id="10" xr3:uid="{176B30F5-B6BB-4713-81EE-2CBA026C223F}"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7" dT="2026-01-05T11:40:16.85" personId="{21AFD599-C46B-42C8-8324-C3A1BBE5F687}" id="{CD194CE9-0C59-4E5A-A98D-3B785B9D39EB}">
    <text>Check definitions are against the right terms. Reallocated and facilitated are the wrong way round.</text>
  </threadedComment>
  <threadedComment ref="C17" dT="2026-01-14T14:48:17.02" personId="{3F1F0DD6-418E-4B17-A784-84D5D22BD305}" id="{FA17C78C-2D46-4B94-A5A3-C84CF22830A7}" parentId="{CD194CE9-0C59-4E5A-A98D-3B785B9D39EB}">
    <text>Amended</text>
  </threadedComment>
  <threadedComment ref="C18" dT="2026-01-05T11:55:37.90" personId="{21AFD599-C46B-42C8-8324-C3A1BBE5F687}" id="{280A88CA-D770-46F3-ABAD-08DBD9B26B39}">
    <text>Do we need a definition of reviewed/accepted? We are not counting the deliverables that have been accepted. Please remove this definition, and instead give a point of clarification, such as: “Approval of a deliverable is a step beyond its acceptance by a partner government point of contact. A deliverable can be accepted and can inform policy without being formally approved by a minister or committee. We do not record the number of ‘accepted’ deliverables. Instead, we record the number of polices, etc, that have been informed by deliverables (see intermediate outcome indicator 3.1).</text>
  </threadedComment>
  <threadedComment ref="C18" dT="2026-01-14T14:49:35.27" personId="{3F1F0DD6-418E-4B17-A784-84D5D22BD305}" id="{BE66BC7B-8220-4044-9BC0-CC40110E46F4}" parentId="{280A88CA-D770-46F3-ABAD-08DBD9B26B39}">
    <text>Now not relevant as we have agreed to change the relevant indicator wording in the LF. Instead we have included the evidence required to tag a deliverable as reviewed/accepted.</text>
  </threadedComment>
</ThreadedComments>
</file>

<file path=xl/threadedComments/threadedComment10.xml><?xml version="1.0" encoding="utf-8"?>
<ThreadedComments xmlns="http://schemas.microsoft.com/office/spreadsheetml/2018/threadedcomments" xmlns:x="http://schemas.openxmlformats.org/spreadsheetml/2006/main">
  <threadedComment ref="F22" dT="2026-01-06T12:08:57.66" personId="{21AFD599-C46B-42C8-8324-C3A1BBE5F687}" id="{2F2E5AC6-2281-4249-85E1-43320C0CCA9A}">
    <text>Mention the deliverable that informed /supported this</text>
  </threadedComment>
  <threadedComment ref="F22" dT="2026-01-20T13:34:22.06" personId="{71FB70F1-D15C-4F5D-9CB8-B71F316018B1}" id="{F41BC594-47D9-421C-9385-A231961044B8}" parentId="{2F2E5AC6-2281-4249-85E1-43320C0CCA9A}">
    <text xml:space="preserve">This is a series of TA in the form of technical papers etc, provided to Hanoi and HMC to support on their city level TOD resolutions, that was taken up by policymakers to inform a national level resolution </text>
  </threadedComment>
  <threadedComment ref="F22" dT="2026-01-21T18:01:28.53" personId="{3F1F0DD6-418E-4B17-A784-84D5D22BD305}" id="{B9F9243D-42AE-4731-B2C8-F281F8968A33}" parentId="{2F2E5AC6-2281-4249-85E1-43320C0CCA9A}">
    <text xml:space="preserve">Since September 2024, GCIEP Vietnam has supported Hanoi city through MRB and HCMC through Department of Construction and Department of Architecture and Planning to enhance the TOD-enabling environment in Hanoi. Assistance was given for developing Resolution 188/2025/QH15 dated 19 February 2025 and the ongoing City-level TOD resolutions informed by UK expertise and best practices, producing targeted diagnostic review report, technical studies to guide TOD project design and implementation, and translating enabling policy to practical capacity building and private investment mobilisation. </text>
  </threadedComment>
  <threadedComment ref="H27" dT="2026-01-06T12:09:30.78" personId="{21AFD599-C46B-42C8-8324-C3A1BBE5F687}" id="{62212836-7BF7-4EAE-BB59-364497E8FCE3}">
    <text>As above</text>
  </threadedComment>
  <threadedComment ref="H28" dT="2026-01-06T12:11:57.29" personId="{21AFD599-C46B-42C8-8324-C3A1BBE5F687}" id="{59100175-9B95-46C4-A50D-C7F339FA2CAF}">
    <text>In what sense is it an ‘overachievement’? Explain.</text>
  </threadedComment>
  <threadedComment ref="H28" dT="2026-01-06T12:12:29.57" personId="{21AFD599-C46B-42C8-8324-C3A1BBE5F687}" id="{97A864C9-DCED-48DF-A80F-A5D956EE9C3C}" parentId="{59100175-9B95-46C4-A50D-C7F339FA2CAF}">
    <text>Also, as above, mention the deliverable - how is the outcome connected to the intervention?</text>
  </threadedComment>
  <threadedComment ref="H28" dT="2026-01-20T13:35:42.52" personId="{71FB70F1-D15C-4F5D-9CB8-B71F316018B1}" id="{0616AFE0-CBAB-4FA3-AEE7-9435A0E35B30}" parentId="{59100175-9B95-46C4-A50D-C7F339FA2CAF}">
    <text>As above.</text>
  </threadedComment>
  <threadedComment ref="H28" dT="2026-01-21T18:03:08.70" personId="{3F1F0DD6-418E-4B17-A784-84D5D22BD305}" id="{606DEC35-91BE-40C9-AD6E-0C354D36B3CE}" parentId="{59100175-9B95-46C4-A50D-C7F339FA2CAF}">
    <text xml:space="preserve">Since September 2024, GCIEP Vietnam has supported Hanoi city through MRB and HCMC through Department of Construction and Department of Architecture and Planning to enhance the TOD-enabling environment in Hanoi. Assistance was given for developing Resolution 188/2025/QH15 dated 19 February 2025 and the ongoing City-level TOD resolutions informed by UK expertise and best practices, producing targeted diagnostic review report, technical studies to guide TOD project design and implementation, and translating enabling policy to practical capacity building and private investment mobilisation. </text>
  </threadedComment>
  <threadedComment ref="H40" dT="2026-01-06T12:14:41.05" personId="{21AFD599-C46B-42C8-8324-C3A1BBE5F687}" id="{16F29BD7-8BC5-4A32-954B-56F5CBB0A77F}">
    <text>Is there a specific TOD we can point to? Or is our work too general/high level?</text>
  </threadedComment>
  <threadedComment ref="H40" dT="2026-01-20T13:37:33.60" personId="{71FB70F1-D15C-4F5D-9CB8-B71F316018B1}" id="{0F8F77E3-5875-43C9-97D9-54DB9492A1EC}" parentId="{16F29BD7-8BC5-4A32-954B-56F5CBB0A77F}">
    <text xml:space="preserve">It is too early. Hanoi and HCMC have some targets to how they want to invest on TOD financing once the resolutions are passed and TOD development starts. That was report Y2 Annual Report. </text>
  </threadedComment>
  <threadedComment ref="H46" dT="2026-01-06T12:16:35.76" personId="{21AFD599-C46B-42C8-8324-C3A1BBE5F687}" id="{7EB409E8-B8D0-42B3-AA52-849F73173B03}">
    <text>Not all of these are naming policies etc. Some, e.g. 6 and 7 are deliverables.</text>
  </threadedComment>
  <threadedComment ref="H46" dT="2026-01-21T18:32:59.79" personId="{BD4C53A1-5DFD-4BAD-8DE0-D994896086D1}" id="{FDAA8558-3EFF-44D3-A244-184D17B31B9F}" parentId="{7EB409E8-B8D0-42B3-AA52-849F73173B03}">
    <text>Text updated</text>
  </threadedComment>
</ThreadedComments>
</file>

<file path=xl/threadedComments/threadedComment2.xml><?xml version="1.0" encoding="utf-8"?>
<ThreadedComments xmlns="http://schemas.microsoft.com/office/spreadsheetml/2018/threadedcomments" xmlns:x="http://schemas.openxmlformats.org/spreadsheetml/2006/main">
  <threadedComment ref="A7" dT="2026-01-05T12:02:05.77" personId="{21AFD599-C46B-42C8-8324-C3A1BBE5F687}" id="{264561EE-B9C9-4E24-82E9-C6D62AC3C66E}">
    <text>How can we start to draw in the forecasts for these indicators from the projections work done by Smita and Mat? These could be reported in a section in the QR/AR? Or a separate projected benefits grid could be created to accompany the projections paper. For those which have progressed to finance mobilised and for those still in the pipeline.</text>
  </threadedComment>
  <threadedComment ref="A7" dT="2026-01-14T12:44:01.82" personId="{3F1F0DD6-418E-4B17-A784-84D5D22BD305}" id="{0B236CAA-62AB-4954-B587-98830E3C7672}" parentId="{264561EE-B9C9-4E24-82E9-C6D62AC3C66E}">
    <text xml:space="preserve">We can only insert expected number at project level once a project reaches financial close. Currently too early for all projects being supported by GCIEP. 
In the case of ICF KPI we can only insert actual numbers when a project is fully built and operational as per ICF methodology. However, Mat’s paper does include project level projections for those under development and we will reproduce the relevant data in the Y3 Annual Report </text>
  </threadedComment>
  <threadedComment ref="G32" dT="2026-01-05T12:05:24.90" personId="{21AFD599-C46B-42C8-8324-C3A1BBE5F687}" id="{6008C320-1733-442E-962E-D38A9B321680}">
    <text>What does a 4 imply? That one or more of the six DOCs hits 4, or that all of them do?</text>
  </threadedComment>
  <threadedComment ref="G32" dT="2026-01-07T09:33:11.79" personId="{B0EEDC1F-9F82-9A49-A6E8-5F5745E7FA5B}" id="{F5D72245-4995-4940-9CFA-A9E83843DF75}" parentId="{6008C320-1733-442E-962E-D38A9B321680}">
    <text>Portfolio level assessment; Expect that all 6 DOCs will hit 4</text>
  </threadedComment>
  <threadedComment ref="B37" dT="2026-01-05T12:17:30.78" personId="{21AFD599-C46B-42C8-8324-C3A1BBE5F687}" id="{C386F9A7-C833-429E-BF94-BCAE2CCFE200}">
    <text>Delete second ‘total’. Should the indicator refer to ‘committed’ funds if different to 1.2 and 1.3?</text>
  </threadedComment>
  <threadedComment ref="B37" dT="2026-01-07T09:33:56.00" personId="{B0EEDC1F-9F82-9A49-A6E8-5F5745E7FA5B}" id="{35401718-6623-1941-A61B-396916F98F0A}" parentId="{C386F9A7-C833-429E-BF94-BCAE2CCFE200}">
    <text>Second cumulative is Achieved vs First total which is Planned/target</text>
  </threadedComment>
  <threadedComment ref="B37" dT="2026-01-07T10:15:48.49" personId="{B0EEDC1F-9F82-9A49-A6E8-5F5745E7FA5B}" id="{566127BB-6114-2F42-AE95-50B0EC16558D}" parentId="{C386F9A7-C833-429E-BF94-BCAE2CCFE200}">
    <text>Done</text>
  </threadedComment>
  <threadedComment ref="G37" dT="2026-01-05T12:22:05.98" personId="{21AFD599-C46B-42C8-8324-C3A1BBE5F687}" id="{2F975F0E-6C4C-4C08-8353-962E88DCE186}">
    <text>Why 70%? And why 302million? Can we just say the figure we aim to reach? There is no payment milestone contingent on meeting the target. Or say: If pipeline projects reach financial close (?), the amount will be £302m.</text>
  </threadedComment>
  <threadedComment ref="G37" dT="2026-01-07T10:19:39.24" personId="{B0EEDC1F-9F82-9A49-A6E8-5F5745E7FA5B}" id="{3F70B5BA-276B-DB47-9ED5-75B7E4026F7A}" parentId="{2F975F0E-6C4C-4C08-8353-962E88DCE186}">
    <text>Include narrative with caveats - potential we can reach, no target</text>
  </threadedComment>
  <threadedComment ref="G37" dT="2026-01-14T12:49:23.27" personId="{3F1F0DD6-418E-4B17-A784-84D5D22BD305}" id="{66342814-BFD4-4922-935E-35FE73D46300}" parentId="{2F975F0E-6C4C-4C08-8353-962E88DCE186}">
    <text>Done</text>
  </threadedComment>
  <threadedComment ref="G43" dT="2026-01-05T12:27:22.17" personId="{21AFD599-C46B-42C8-8324-C3A1BBE5F687}" id="{DDF55E6A-36FA-4A6D-84B3-8248EDFFF8E7}">
    <text>Why can’t we have a target for actuals then? If this is different standard to the first indicator, where does it say that?</text>
  </threadedComment>
  <threadedComment ref="G43" dT="2026-01-07T09:36:34.73" personId="{B0EEDC1F-9F82-9A49-A6E8-5F5745E7FA5B}" id="{D2430ED0-28FA-4746-8CD4-B3AA5DF1DE7B}" parentId="{DDF55E6A-36FA-4A6D-84B3-8248EDFFF8E7}">
    <text>ICF methodology only reports Actuals</text>
  </threadedComment>
  <threadedComment ref="G49" dT="2026-01-05T12:27:33.84" personId="{21AFD599-C46B-42C8-8324-C3A1BBE5F687}" id="{C1AC111B-8DED-4246-A523-A589CF7FB1FA}">
    <text>As above</text>
  </threadedComment>
  <threadedComment ref="G49" dT="2026-01-14T12:49:53.95" personId="{3F1F0DD6-418E-4B17-A784-84D5D22BD305}" id="{093FB7FD-EE12-4081-B261-3C23488AD14F}" parentId="{C1AC111B-8DED-4246-A523-A589CF7FB1FA}">
    <text>ICF methodology only reports Actuals</text>
  </threadedComment>
  <threadedComment ref="F55" dT="2026-01-06T12:48:27.90" personId="{21AFD599-C46B-42C8-8324-C3A1BBE5F687}" id="{B502ED36-B521-423E-9366-C917AF645715}">
    <text>Can we say a) what is the policy and b) what is the deliverable that informed or supported it?</text>
  </threadedComment>
  <threadedComment ref="F55" dT="2026-01-14T12:57:11.10" personId="{3F1F0DD6-418E-4B17-A784-84D5D22BD305}" id="{F81AF1C0-CB44-4532-B08F-1A8D194523DF}" parentId="{B502ED36-B521-423E-9366-C917AF645715}">
    <text>For actuals, we have included the Enabling Environment change along with GCIEP inputs / deliverables that informed or supported it. - TO DO
For Targets, please see “Targets list” tab for details of the deliverables linked to the Enabling Environment targeted change</text>
  </threadedComment>
  <threadedComment ref="G55" dT="2026-01-05T14:47:33.27" personId="{21AFD599-C46B-42C8-8324-C3A1BBE5F687}" id="{5A706EDE-39BB-4220-963C-A3BDB470B9D8}">
    <text>Delete the 70% target and put the total number from the list below. It doesn’t matter if you fail - you just have to explain why, and that becomes a lesson learned.
Write out the country in every case to be clear and consistent.</text>
  </threadedComment>
  <threadedComment ref="G55" dT="2026-01-06T09:36:00.54" personId="{21AFD599-C46B-42C8-8324-C3A1BBE5F687}" id="{83AC6E8D-645F-4B1F-9169-262603C92E02}" parentId="{5A706EDE-39BB-4220-963C-A3BDB470B9D8}">
    <text>Or if prefered, explain: if all pipeline projects progress, the total will be X</text>
  </threadedComment>
  <threadedComment ref="G55" dT="2026-01-14T13:09:01.52" personId="{3F1F0DD6-418E-4B17-A784-84D5D22BD305}" id="{7F5EF6ED-2745-4489-937B-A6A287074C1C}" parentId="{5A706EDE-39BB-4220-963C-A3BDB470B9D8}">
    <text>Inserted explanation and country name as suggested above</text>
  </threadedComment>
  <threadedComment ref="G61" dT="2026-01-05T14:51:41.56" personId="{21AFD599-C46B-42C8-8324-C3A1BBE5F687}" id="{C4F9CCD9-47D7-4D70-8955-9067EF7C34D6}">
    <text>Delete the 70%</text>
  </threadedComment>
  <threadedComment ref="G61" dT="2026-01-14T13:09:04.86" personId="{3F1F0DD6-418E-4B17-A784-84D5D22BD305}" id="{D30F9DD4-0FBA-479D-94B0-F0F3322E2114}" parentId="{C4F9CCD9-47D7-4D70-8955-9067EF7C34D6}">
    <text>Inserted explanation and country name as suggested above</text>
  </threadedComment>
  <threadedComment ref="G62" dT="2026-01-05T14:55:29.32" personId="{21AFD599-C46B-42C8-8324-C3A1BBE5F687}" id="{4CE900A0-F90F-4CEC-B556-0088768694C6}">
    <text>Remove ‘overachievement’ and find another way to flag additional, unplanned outcomes. In what sense is it an overachievement? The language is too promotional and emotive for a logframe. It should be neutral and descriptive.</text>
  </threadedComment>
  <threadedComment ref="G62" dT="2026-01-07T09:17:20.89" personId="{B0EEDC1F-9F82-9A49-A6E8-5F5745E7FA5B}" id="{61D8024F-ABDC-C341-BC43-3BFF508D8D07}" parentId="{4CE900A0-F90F-4CEC-B556-0088768694C6}">
    <text>Achieved earlier than expected</text>
  </threadedComment>
  <threadedComment ref="G62" dT="2026-01-14T13:10:22.33" personId="{3F1F0DD6-418E-4B17-A784-84D5D22BD305}" id="{2E425EA7-4C2F-4327-A7E4-BC1B82BDCBE2}" parentId="{4CE900A0-F90F-4CEC-B556-0088768694C6}">
    <text>Done</text>
  </threadedComment>
  <threadedComment ref="A68" dT="2026-01-06T11:44:42.26" personId="{21AFD599-C46B-42C8-8324-C3A1BBE5F687}" id="{86376684-8901-4BEC-AE51-FF03340A1A67}">
    <text>Note for future consideration - the indicator 1.1. is not really telling us about the quality of the interventions. What is the definition of ‘scaled up’?</text>
  </threadedComment>
  <threadedComment ref="A68" dT="2026-01-07T10:43:17.21" personId="{B0EEDC1F-9F82-9A49-A6E8-5F5745E7FA5B}" id="{F4EFC9B7-46A0-FF4C-9BD7-F0B718C22322}" parentId="{86376684-8901-4BEC-AE51-FF03340A1A67}">
    <text>Changed wording</text>
  </threadedComment>
  <threadedComment ref="G68" dT="2026-01-05T16:41:04.50" personId="{21AFD599-C46B-42C8-8324-C3A1BBE5F687}" id="{3BD4C4C4-2AEF-4AB8-B0C9-02EFB92F76CE}">
    <text>Why can’t we add a target here? We already have some results from last year, so at minimum, they can be in the cumulative target. It should be an indicative number to tell us what we can expect. If there is no target, how can we assess the results? What does good look like?</text>
  </threadedComment>
  <threadedComment ref="G68" dT="2026-01-07T10:46:17.24" personId="{B0EEDC1F-9F82-9A49-A6E8-5F5745E7FA5B}" id="{3A13246A-0FCE-FC45-8889-74757FA904D1}" parentId="{3BD4C4C4-2AEF-4AB8-B0C9-02EFB92F76CE}">
    <text>Demand - driven</text>
  </threadedComment>
  <threadedComment ref="G68" dT="2026-01-14T13:22:01.19" personId="{3F1F0DD6-418E-4B17-A784-84D5D22BD305}" id="{2BD18289-C800-491A-BF58-ECFAEFE0B503}" parentId="{3BD4C4C4-2AEF-4AB8-B0C9-02EFB92F76CE}">
    <text xml:space="preserve">As per your last email, we agreed not to insert targets, instead we have inserted actuals. </text>
  </threadedComment>
  <threadedComment ref="G74" dT="2026-01-05T16:47:12.74" personId="{21AFD599-C46B-42C8-8324-C3A1BBE5F687}" id="{6240C8A4-D065-4892-9DD7-5503E87B6F16}">
    <text>Remove 80%. Just put the total number.</text>
  </threadedComment>
  <threadedComment ref="G74" dT="2026-01-14T13:23:51.43" personId="{3F1F0DD6-418E-4B17-A784-84D5D22BD305}" id="{7C80E303-6141-4AD5-889A-4E33361D1690}" parentId="{6240C8A4-D065-4892-9DD7-5503E87B6F16}">
    <text>Restated as 80% equivalent in numbers</text>
  </threadedComment>
  <threadedComment ref="G74" dT="2026-01-23T18:24:23.04" personId="{1B112438-0E25-426B-87E1-7C9F0371F91C}" id="{396D7157-29A6-4218-A312-32B46065FE92}" parentId="{6240C8A4-D065-4892-9DD7-5503E87B6F16}">
    <text>Once the logframe is approved we will convert all % targets to number equivalent-</text>
  </threadedComment>
  <threadedComment ref="F75" dT="2026-01-05T16:56:42.92" personId="{21AFD599-C46B-42C8-8324-C3A1BBE5F687}" id="{0DBF3A67-8BDD-4DF4-8AA1-9EC1E55ED372}">
    <text xml:space="preserve">If these are project pipeline, they should name the actual infrastructure projects. </text>
  </threadedComment>
  <threadedComment ref="F75" dT="2026-01-07T11:01:42.95" personId="{B0EEDC1F-9F82-9A49-A6E8-5F5745E7FA5B}" id="{E9743AA7-1E25-E34E-BDCF-760C620B3224}" parentId="{0DBF3A67-8BDD-4DF4-8AA1-9EC1E55ED372}">
    <text>Separate pipeline support vs project support; where project - clearly identify the project name</text>
  </threadedComment>
  <threadedComment ref="F75" dT="2026-01-07T11:08:21.89" personId="{B0EEDC1F-9F82-9A49-A6E8-5F5745E7FA5B}" id="{00FE9286-E403-024F-B34F-9D876CED01B8}" parentId="{0DBF3A67-8BDD-4DF4-8AA1-9EC1E55ED372}">
    <text>Make distinction between pipeline and project clearer; include pipeline in dashboard - stage by itself</text>
  </threadedComment>
  <threadedComment ref="F75" dT="2026-01-14T13:35:34.32" personId="{3F1F0DD6-418E-4B17-A784-84D5D22BD305}" id="{D937CA63-558C-4D12-B284-41E5152BC5A4}" parentId="{0DBF3A67-8BDD-4DF4-8AA1-9EC1E55ED372}">
    <text>Done indicating Project Pipeline vs Project specific support for actuals including project names when relevant. 
We will also signpost the type and stage of support in the dashboard for Y3Q3</text>
  </threadedComment>
  <threadedComment ref="G75" dT="2025-12-15T15:01:27.03" personId="{BD4C53A1-5DFD-4BAD-8DE0-D994896086D1}" id="{4FD476D9-1F60-4839-8C53-7A6407096C29}">
    <text xml:space="preserve">HI Nick and Olanda,
Can we state the following as ACHIEVED? As I am not sure that we have any evidence of acceptance, as letter, emails etc?
Thanks
Alexia
DOC Mozambique
3. Strategic Outline business case (SOBC) for Green Energy reviewed/accepted by the Municipality (Phase 1)
4. SOBC for  Urban Green Park reviewed/accepted by the Municipality  (Phase 1)
5. Concept Note for Bypass Green Road reviewed/accepted by the Municipality (Phase 1)
6. Portfolio of investments reviewed/accepted by the Municipality (Phase 1)
</text>
  </threadedComment>
  <threadedComment ref="G75" dT="2026-01-05T16:57:50.70" personId="{21AFD599-C46B-42C8-8324-C3A1BBE5F687}" id="{18491D06-AABE-4D94-BDC4-7416FD164434}" parentId="{4FD476D9-1F60-4839-8C53-7A6407096C29}">
    <text>Is a project preparation facility not EE, rather than PP? The others also seem to be more EE. Perhaps name the projects, rather than the intervention delivered?</text>
  </threadedComment>
  <threadedComment ref="G75" dT="2026-01-07T09:29:52.29" personId="{B0EEDC1F-9F82-9A49-A6E8-5F5745E7FA5B}" id="{7BC24B07-59B3-8942-95FF-9F058AABE589}" parentId="{4FD476D9-1F60-4839-8C53-7A6407096C29}">
    <text xml:space="preserve">Yes, a Project Preparation Facility (PPF) is closely linked to the enabling environment, often supporting its development, but they are distinct concepts: the enabling environment (policies, laws, institutions) creates the conditions for projects, while the PPF provides specific support (funding, technical help) to develop projects to a bankable stage within that environment. A good PPF builds or strengthens the enabling environment by creating better project documentation and structures, while also tackling project-specific hurdles. 
Here's the relationship explained:
Enabling Environment: Refers to the overarching framework—the laws, regulations, institutional capacity, and political will that make infrastructure development possible and attractive.
Project Preparation Facility (PPF): A mechanism (like those from the GCF or GIF) that offers targeted support (e.g., feasibility studies, financial structuring, risk mitigation) to turn project ideas into investment-ready proposals. 
</text>
  </threadedComment>
  <threadedComment ref="G75" dT="2026-01-07T11:23:19.85" personId="{B0EEDC1F-9F82-9A49-A6E8-5F5745E7FA5B}" id="{A87F63FD-3999-2941-8D4E-735D252EFD80}" parentId="{4FD476D9-1F60-4839-8C53-7A6407096C29}">
    <text>Add some description of potential project names/description to each target</text>
  </threadedComment>
  <threadedComment ref="B92" dT="2026-01-06T11:38:07.03" personId="{21AFD599-C46B-42C8-8324-C3A1BBE5F687}" id="{6FBC7FDC-95D7-499F-ADEC-15F0B74A6700}">
    <text>This is a point that will run through other reports as well - but it should be ‘Financing mechanisms’ rather than ‘Financial’.</text>
  </threadedComment>
  <threadedComment ref="B92" dT="2026-01-07T09:43:58.48" personId="{B0EEDC1F-9F82-9A49-A6E8-5F5745E7FA5B}" id="{775FA909-5BC0-EA41-A1A3-B2C75E78A882}" parentId="{6FBC7FDC-95D7-499F-ADEC-15F0B74A6700}">
    <text>Agreed - will change</text>
  </threadedComment>
  <threadedComment ref="G93" dT="2026-01-06T12:56:05.29" personId="{21AFD599-C46B-42C8-8324-C3A1BBE5F687}" id="{4DD57805-CBF8-4381-976C-8D02F9062C19}">
    <text>Results should only be included if there is an actual decision that has been taken by the partner. Accepting the dellvierable is not enough.</text>
  </threadedComment>
  <threadedComment ref="G93" dT="2026-01-07T11:35:11.54" personId="{B0EEDC1F-9F82-9A49-A6E8-5F5745E7FA5B}" id="{48EC4C80-56A8-394D-BAC1-0345C481403A}" parentId="{4DD57805-CBF8-4381-976C-8D02F9062C19}">
    <text>Changed wording to add in Potential</text>
  </threadedComment>
  <threadedComment ref="G98" dT="2026-01-05T17:03:23.80" personId="{21AFD599-C46B-42C8-8324-C3A1BBE5F687}" id="{F7E24148-FB4F-4905-9104-3CA08CD53E95}">
    <text>If you reached 88% last year, why such a low target for this year?</text>
  </threadedComment>
  <threadedComment ref="G98" dT="2026-01-14T13:52:38.71" personId="{3F1F0DD6-418E-4B17-A784-84D5D22BD305}" id="{FD072B42-DDD8-4639-8AD3-05F827952E59}" parentId="{F7E24148-FB4F-4905-9104-3CA08CD53E95}">
    <text xml:space="preserve">The 88% is only related to completed TOs from Phase 1, we expect the average across portfolios (DOC, TO, BUY-IN) to be lower and more in line with the target set in the GEDSI strategy of 50% Level 2 Empowerment. This is an ambitious target for an infrastructure programme and the strategy will need to be revisited if it is to be increased. </text>
  </threadedComment>
  <threadedComment ref="G114" dT="2026-01-05T17:05:04.73" personId="{21AFD599-C46B-42C8-8324-C3A1BBE5F687}" id="{0C01B63A-2EB3-4756-A53A-68D7F59C08C2}">
    <text>What does good look like?</text>
  </threadedComment>
  <threadedComment ref="G114" dT="2026-01-14T13:55:08.62" personId="{3F1F0DD6-418E-4B17-A784-84D5D22BD305}" id="{28EA3A71-7BC0-4504-8D85-7C98FADAE650}" parentId="{0C01B63A-2EB3-4756-A53A-68D7F59C08C2}">
    <text xml:space="preserve">Same logic as for Intermediate Outcome 1.1 applies. </text>
  </threadedComment>
  <threadedComment ref="G126" dT="2026-01-05T17:06:20.15" personId="{21AFD599-C46B-42C8-8324-C3A1BBE5F687}" id="{C91D74FB-E978-4E72-9FEF-04CEB8430AF3}">
    <text>Why nothing for A?</text>
  </threadedComment>
  <threadedComment ref="G126" dT="2026-01-07T11:40:22.16" personId="{B0EEDC1F-9F82-9A49-A6E8-5F5745E7FA5B}" id="{FB910AD9-7FE0-A64C-91C9-A63BDFA2E8CA}" parentId="{C91D74FB-E978-4E72-9FEF-04CEB8430AF3}">
    <text>Insert A target and actuals</text>
  </threadedComment>
  <threadedComment ref="G126" dT="2026-01-14T13:57:18.44" personId="{3F1F0DD6-418E-4B17-A784-84D5D22BD305}" id="{3A81843E-1E7D-447D-B155-9217653C8BEF}" parentId="{C91D74FB-E978-4E72-9FEF-04CEB8430AF3}">
    <text>Done</text>
  </threadedComment>
  <threadedComment ref="A155" dT="2026-01-05T17:08:06.57" personId="{21AFD599-C46B-42C8-8324-C3A1BBE5F687}" id="{C1518716-CB64-43CF-ACFD-877FDC369C35}">
    <text>What is the definition of ‘mainstreaming’?</text>
  </threadedComment>
  <threadedComment ref="A155" dT="2026-01-14T13:58:08.24" personId="{3F1F0DD6-418E-4B17-A784-84D5D22BD305}" id="{114130F3-403C-46EA-99BD-151007661253}" parentId="{C1518716-CB64-43CF-ACFD-877FDC369C35}">
    <text>Please refer to GEDSI and CN&amp;E strategies for mainstreaming definition and process implemented by GCIEP</text>
  </threadedComment>
</ThreadedComments>
</file>

<file path=xl/threadedComments/threadedComment3.xml><?xml version="1.0" encoding="utf-8"?>
<ThreadedComments xmlns="http://schemas.microsoft.com/office/spreadsheetml/2018/threadedcomments" xmlns:x="http://schemas.openxmlformats.org/spreadsheetml/2006/main">
  <threadedComment ref="G34" dT="2026-01-06T12:34:36.70" personId="{21AFD599-C46B-42C8-8324-C3A1BBE5F687}" id="{990669C5-6C73-43B0-9ABA-DAAE1A780116}">
    <text>Make the project or group of projects the subject. 
1. What kind of projects are they and where?
2. the wind farm is the subject - the feasibilty study will be the GCIEP conttribution
3. what kind of projects?
4. Good
5. Switch the order so that the project is first and the contribution second.
6. what kind of projects?
7. what’s the project? Expand acronyms.
8. expand acronyms and make it more clear what the project is.
9. where is this project?
10. be a more specific about what the project is.</text>
  </threadedComment>
  <threadedComment ref="G34" dT="2026-01-15T17:34:22.38" personId="{3F1F0DD6-418E-4B17-A784-84D5D22BD305}" id="{B94467A1-6141-4C53-BF49-36080E5825C4}" parentId="{990669C5-6C73-43B0-9ABA-DAAE1A780116}">
    <text xml:space="preserve">Done as requested above. Target 5 has been deleted in line with recently approved change log for this ToR making the target redundant. </text>
  </threadedComment>
  <threadedComment ref="G34" dT="2026-01-19T20:37:36.92" personId="{71FB70F1-D15C-4F5D-9CB8-B71F316018B1}" id="{76A06BF0-71D5-43E3-BB17-C87A036CCEF2}" parentId="{990669C5-6C73-43B0-9ABA-DAAE1A780116}">
    <text xml:space="preserve">Your suggestion and proposed amended have been taken forward.
</text>
  </threadedComment>
  <threadedComment ref="G46" dT="2026-01-06T12:36:23.45" personId="{21AFD599-C46B-42C8-8324-C3A1BBE5F687}" id="{4F57D7AA-085F-4F37-B5A3-82A283989EA1}">
    <text>As above, there needs to be enough detail here on each item for an external reviewer to understand what the policy etc is and what GCIEP has done to inform it. Expand acronyms.</text>
  </threadedComment>
  <threadedComment ref="G46" dT="2026-01-07T11:47:38.32" personId="{B0EEDC1F-9F82-9A49-A6E8-5F5745E7FA5B}" id="{3D3A2F1D-7B85-FF4C-9A3A-6361080EB157}" parentId="{4F57D7AA-085F-4F37-B5A3-82A283989EA1}">
    <text>Put in name of intervention and what the deliverable contributed towards</text>
  </threadedComment>
  <threadedComment ref="G46" dT="2026-01-19T20:49:38.21" personId="{71FB70F1-D15C-4F5D-9CB8-B71F316018B1}" id="{A2A2BFDB-ADFF-426C-B095-2F17E4F59EFC}" parentId="{4F57D7AA-085F-4F37-B5A3-82A283989EA1}">
    <text>Targets amends to they detail what the deliverable is informing.</text>
  </threadedComment>
</ThreadedComments>
</file>

<file path=xl/threadedComments/threadedComment4.xml><?xml version="1.0" encoding="utf-8"?>
<ThreadedComments xmlns="http://schemas.microsoft.com/office/spreadsheetml/2018/threadedcomments" xmlns:x="http://schemas.openxmlformats.org/spreadsheetml/2006/main">
  <threadedComment ref="A21" dT="2026-01-06T11:46:25.65" personId="{21AFD599-C46B-42C8-8324-C3A1BBE5F687}" id="{32C6C191-35FA-4ABB-8548-3E8812DA055E}">
    <text>Refers to Vietnam - also in the indicators</text>
  </threadedComment>
  <threadedComment ref="A21" dT="2026-01-14T14:03:16.41" personId="{3F1F0DD6-418E-4B17-A784-84D5D22BD305}" id="{80EAD5B1-C6C3-4190-A9F8-39183CB99731}" parentId="{32C6C191-35FA-4ABB-8548-3E8812DA055E}">
    <text>We have made the indicator more generic so that it does not need to be changed for every nested logframe</text>
  </threadedComment>
  <threadedComment ref="A21" dT="2026-01-19T20:52:23.90" personId="{71FB70F1-D15C-4F5D-9CB8-B71F316018B1}" id="{2DE1214C-7966-421E-B5E2-3ACC012DD1EE}" parentId="{32C6C191-35FA-4ABB-8548-3E8812DA055E}">
    <text>Updated outcome 2.1 to include Ethiopia.</text>
  </threadedComment>
  <threadedComment ref="G40" dT="2026-01-06T11:48:57.94" personId="{21AFD599-C46B-42C8-8324-C3A1BBE5F687}" id="{98BFDF94-0BFD-4BF8-8931-5AB1262F18BC}">
    <text>Expand acronyms SGO and DRE</text>
  </threadedComment>
  <threadedComment ref="G40" dT="2026-01-06T11:50:04.22" personId="{21AFD599-C46B-42C8-8324-C3A1BBE5F687}" id="{75F4975A-DB69-4059-A554-F63BD1B17F0E}" parentId="{98BFDF94-0BFD-4BF8-8931-5AB1262F18BC}">
    <text xml:space="preserve">The subject should be the identified intervention - the use case is the deliverable </text>
  </threadedComment>
  <threadedComment ref="G40" dT="2026-01-14T14:02:06.29" personId="{3F1F0DD6-418E-4B17-A784-84D5D22BD305}" id="{9D79FA21-44C3-42BA-A3D7-3DB2518E3028}" parentId="{98BFDF94-0BFD-4BF8-8931-5AB1262F18BC}">
    <text>Done spell out. Details on Use Case to be added when reporting actuals</text>
  </threadedComment>
  <threadedComment ref="G46" dT="2026-01-06T11:53:20.05" personId="{21AFD599-C46B-42C8-8324-C3A1BBE5F687}" id="{1E33EC20-A0A7-4DB1-AEBD-3A6541F011BC}">
    <text>1. is the deliverable - what is the policy we expect it to inform? 
2. the policy/product, ‘a feasible financial product’ should be the subject of the sentence. The TA is the deliverable.</text>
  </threadedComment>
  <threadedComment ref="G46" dT="2026-01-14T14:27:46.16" personId="{3F1F0DD6-418E-4B17-A784-84D5D22BD305}" id="{A0FEBF34-F70B-4EA1-9740-854DB63048C7}" parentId="{1E33EC20-A0A7-4DB1-AEBD-3A6541F011BC}">
    <text>1. there is no specific policy linked to this deliverable, we are developing  a pipeline of potential investment opportunities across Berbera corridor
2. This toolkit is comprised of a set of options to fit into the development of feasible financial product in due course. Hence, the toolkit is the deliverable as a result of our TA</text>
  </threadedComment>
</ThreadedComments>
</file>

<file path=xl/threadedComments/threadedComment5.xml><?xml version="1.0" encoding="utf-8"?>
<ThreadedComments xmlns="http://schemas.microsoft.com/office/spreadsheetml/2018/threadedcomments" xmlns:x="http://schemas.openxmlformats.org/spreadsheetml/2006/main">
  <threadedComment ref="G40" dT="2026-01-06T09:44:22.98" personId="{21AFD599-C46B-42C8-8324-C3A1BBE5F687}" id="{EC241288-C7DD-461B-8B40-A10B825EEEF8}">
    <text>This should be a list of infrastructure development projects, not of completed deliverables. In line with what the indicator describes.</text>
  </threadedComment>
  <threadedComment ref="G40" dT="2026-01-19T20:53:44.58" personId="{71FB70F1-D15C-4F5D-9CB8-B71F316018B1}" id="{8B479601-7129-497B-B1E9-457C8A37D249}" parentId="{EC241288-C7DD-461B-8B40-A10B825EEEF8}">
    <text>Text added to relate the deliverable to a specific project</text>
  </threadedComment>
  <threadedComment ref="G46" dT="2026-01-06T09:52:13.40" personId="{21AFD599-C46B-42C8-8324-C3A1BBE5F687}" id="{33AF6E87-F0B6-4019-A410-032BE2575A03}">
    <text>This should be describing the Ghanain policies etc that have been informed. The results listed here are deliverables.</text>
  </threadedComment>
  <threadedComment ref="G46" dT="2026-01-19T21:09:56.36" personId="{71FB70F1-D15C-4F5D-9CB8-B71F316018B1}" id="{1B1BBB14-CFBE-469B-8A40-0B9BFC625D06}" parentId="{33AF6E87-F0B6-4019-A410-032BE2575A03}">
    <text>Targets amended to reflect your request</text>
  </threadedComment>
</ThreadedComments>
</file>

<file path=xl/threadedComments/threadedComment6.xml><?xml version="1.0" encoding="utf-8"?>
<ThreadedComments xmlns="http://schemas.microsoft.com/office/spreadsheetml/2018/threadedcomments" xmlns:x="http://schemas.openxmlformats.org/spreadsheetml/2006/main">
  <threadedComment ref="G40" dT="2026-01-06T11:54:05.81" personId="{21AFD599-C46B-42C8-8324-C3A1BBE5F687}" id="{8BC2A2EA-6B13-4E3D-BB4F-8CA9CB7F1648}">
    <text>These are not infrastructure projects</text>
  </threadedComment>
  <threadedComment ref="G40" dT="2026-01-19T21:20:12.17" personId="{71FB70F1-D15C-4F5D-9CB8-B71F316018B1}" id="{2CD8E89C-35FB-4020-8396-079CB41C2961}" parentId="{8BC2A2EA-6B13-4E3D-BB4F-8CA9CB7F1648}">
    <text xml:space="preserve">Agreed, some of them are not but they are contributing to develop a set of projects in future. </text>
  </threadedComment>
  <threadedComment ref="G46" dT="2026-01-06T11:58:56.13" personId="{21AFD599-C46B-42C8-8324-C3A1BBE5F687}" id="{F04C9DC6-2AC7-49F0-B49C-14C1AB04340C}">
    <text>1. If no decision making has happened, this doesn’t qualify
2. what’s the decision that is being considered or has been made?
3. Is there a municipality strategy planned that this will inform?
(continuing, all these should state the policy etc that the deliverables are expected to inform.)</text>
  </threadedComment>
</ThreadedComments>
</file>

<file path=xl/threadedComments/threadedComment7.xml><?xml version="1.0" encoding="utf-8"?>
<ThreadedComments xmlns="http://schemas.microsoft.com/office/spreadsheetml/2018/threadedcomments" xmlns:x="http://schemas.openxmlformats.org/spreadsheetml/2006/main">
  <threadedComment ref="G22" dT="2026-01-06T11:33:35.06" personId="{21AFD599-C46B-42C8-8324-C3A1BBE5F687}" id="{99D4FE26-8277-427C-A1F1-77B03DD2FAB5}">
    <text>Can we say a) what is the policy and b) what is the deliverable that informed or supported it?</text>
  </threadedComment>
  <threadedComment ref="G40" dT="2026-01-06T11:34:58.16" personId="{21AFD599-C46B-42C8-8324-C3A1BBE5F687}" id="{E56791C9-F4CB-4C8A-8C55-1755CA8475D1}">
    <text xml:space="preserve">Name the projects or the package of projects. </text>
  </threadedComment>
  <threadedComment ref="G40" dT="2026-01-21T15:49:57.77" personId="{BD4C53A1-5DFD-4BAD-8DE0-D994896086D1}" id="{3F2325DE-56BF-410A-8B9C-B5099ADC9C36}" parentId="{E56791C9-F4CB-4C8A-8C55-1755CA8475D1}">
    <text>Done</text>
  </threadedComment>
</ThreadedComments>
</file>

<file path=xl/threadedComments/threadedComment8.xml><?xml version="1.0" encoding="utf-8"?>
<ThreadedComments xmlns="http://schemas.microsoft.com/office/spreadsheetml/2018/threadedcomments" xmlns:x="http://schemas.openxmlformats.org/spreadsheetml/2006/main">
  <threadedComment ref="G22" dT="2026-01-06T11:39:36.07" personId="{21AFD599-C46B-42C8-8324-C3A1BBE5F687}" id="{869E50A5-90CC-43F3-B606-C3EF2E00C1FF}">
    <text>Does this fit the indicator? A flood risk assessment is not a policy, strategy, etc.</text>
  </threadedComment>
  <threadedComment ref="G27" dT="2026-01-06T11:37:10.27" personId="{21AFD599-C46B-42C8-8324-C3A1BBE5F687}" id="{B12F53E1-89DA-4FD6-8860-0BC921B3C67B}">
    <text>The disagregation is missing. Is this Financial mechanisms?</text>
  </threadedComment>
  <threadedComment ref="G27" dT="2026-01-21T19:28:18.92" personId="{BD4C53A1-5DFD-4BAD-8DE0-D994896086D1}" id="{1B37AB54-A89C-4A84-8B22-2C69A736096A}" parentId="{B12F53E1-89DA-4FD6-8860-0BC921B3C67B}">
    <text xml:space="preserve">This will be included in the overall GCIEP Y3 LF and it will detailed in the target list </text>
  </threadedComment>
</ThreadedComments>
</file>

<file path=xl/threadedComments/threadedComment9.xml><?xml version="1.0" encoding="utf-8"?>
<ThreadedComments xmlns="http://schemas.microsoft.com/office/spreadsheetml/2018/threadedcomments" xmlns:x="http://schemas.openxmlformats.org/spreadsheetml/2006/main">
  <threadedComment ref="G46" dT="2026-01-06T12:06:59.92" personId="{21AFD599-C46B-42C8-8324-C3A1BBE5F687}" id="{AD10FD01-BD56-4782-BF0A-BE7FE373380D}">
    <text xml:space="preserve">1. The subject should be the eventual pricing policy, to be informed by the viability assessment.
2. expand acronym MWT. What’s the policy etc?
3. Roadmap seems to be the intermediate outcome for 2, rather than a separate item.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31ECB-BC4F-4E5E-9E46-5FEC92BB925B}">
  <sheetPr>
    <tabColor theme="4" tint="0.79998168889431442"/>
    <pageSetUpPr fitToPage="1"/>
  </sheetPr>
  <dimension ref="B2:C20"/>
  <sheetViews>
    <sheetView zoomScale="70" zoomScaleNormal="70" workbookViewId="0">
      <pane xSplit="1" ySplit="2" topLeftCell="C18" activePane="bottomRight" state="frozen"/>
      <selection pane="bottomRight" activeCell="C18" sqref="C18"/>
      <selection pane="bottomLeft" activeCell="A3" sqref="A3"/>
      <selection pane="topRight" activeCell="B1" sqref="B1"/>
    </sheetView>
  </sheetViews>
  <sheetFormatPr defaultColWidth="9" defaultRowHeight="12.95"/>
  <cols>
    <col min="1" max="1" width="2.28515625" style="69" customWidth="1"/>
    <col min="2" max="2" width="33.28515625" style="71" customWidth="1"/>
    <col min="3" max="3" width="105.42578125" style="68" customWidth="1"/>
    <col min="4" max="16384" width="9" style="69"/>
  </cols>
  <sheetData>
    <row r="2" spans="2:3" s="66" customFormat="1" ht="21" customHeight="1">
      <c r="B2" s="65" t="s">
        <v>0</v>
      </c>
      <c r="C2" s="65" t="s">
        <v>1</v>
      </c>
    </row>
    <row r="3" spans="2:3" s="90" customFormat="1" ht="30" customHeight="1">
      <c r="B3" s="85" t="s">
        <v>2</v>
      </c>
      <c r="C3" s="89" t="s">
        <v>3</v>
      </c>
    </row>
    <row r="4" spans="2:3" s="90" customFormat="1" ht="30" customHeight="1">
      <c r="B4" s="85" t="s">
        <v>4</v>
      </c>
      <c r="C4" s="89" t="s">
        <v>5</v>
      </c>
    </row>
    <row r="5" spans="2:3" s="90" customFormat="1" ht="30" customHeight="1">
      <c r="B5" s="85" t="s">
        <v>6</v>
      </c>
      <c r="C5" s="89" t="s">
        <v>7</v>
      </c>
    </row>
    <row r="6" spans="2:3" s="90" customFormat="1" ht="30" customHeight="1">
      <c r="B6" s="85" t="s">
        <v>8</v>
      </c>
      <c r="C6" s="89" t="s">
        <v>9</v>
      </c>
    </row>
    <row r="7" spans="2:3" ht="56.85" customHeight="1">
      <c r="B7" s="85" t="s">
        <v>10</v>
      </c>
      <c r="C7" s="89" t="s">
        <v>11</v>
      </c>
    </row>
    <row r="8" spans="2:3" ht="56.1" customHeight="1">
      <c r="B8" s="85" t="s">
        <v>12</v>
      </c>
      <c r="C8" s="89" t="s">
        <v>13</v>
      </c>
    </row>
    <row r="9" spans="2:3" ht="17.25" customHeight="1">
      <c r="B9" s="85" t="s">
        <v>14</v>
      </c>
      <c r="C9" s="89" t="s">
        <v>15</v>
      </c>
    </row>
    <row r="10" spans="2:3" s="106" customFormat="1" ht="160.5" customHeight="1">
      <c r="B10" s="67" t="s">
        <v>16</v>
      </c>
      <c r="C10" s="105" t="s">
        <v>17</v>
      </c>
    </row>
    <row r="11" spans="2:3" ht="25.5" customHeight="1">
      <c r="B11" s="67" t="s">
        <v>18</v>
      </c>
      <c r="C11" s="107" t="s">
        <v>19</v>
      </c>
    </row>
    <row r="12" spans="2:3" ht="99" customHeight="1">
      <c r="B12" s="67" t="s">
        <v>20</v>
      </c>
      <c r="C12" s="89" t="s">
        <v>21</v>
      </c>
    </row>
    <row r="13" spans="2:3" ht="224.25" customHeight="1">
      <c r="B13" s="67" t="s">
        <v>22</v>
      </c>
      <c r="C13" s="91" t="s">
        <v>23</v>
      </c>
    </row>
    <row r="14" spans="2:3" ht="33.6" customHeight="1">
      <c r="B14" s="67" t="s">
        <v>24</v>
      </c>
      <c r="C14" s="91" t="s">
        <v>25</v>
      </c>
    </row>
    <row r="15" spans="2:3" ht="173.25" customHeight="1">
      <c r="B15" s="70" t="s">
        <v>26</v>
      </c>
      <c r="C15" s="91" t="s">
        <v>27</v>
      </c>
    </row>
    <row r="16" spans="2:3" ht="71.099999999999994" customHeight="1">
      <c r="B16" s="67" t="s">
        <v>28</v>
      </c>
      <c r="C16" s="91" t="s">
        <v>29</v>
      </c>
    </row>
    <row r="17" spans="2:3" ht="112.5" customHeight="1">
      <c r="B17" s="85" t="s">
        <v>30</v>
      </c>
      <c r="C17" s="91" t="s">
        <v>31</v>
      </c>
    </row>
    <row r="18" spans="2:3" ht="339" customHeight="1">
      <c r="B18" s="71" t="s">
        <v>32</v>
      </c>
      <c r="C18" s="195" t="s">
        <v>33</v>
      </c>
    </row>
    <row r="19" spans="2:3" ht="210.75" customHeight="1">
      <c r="B19" s="71" t="s">
        <v>34</v>
      </c>
      <c r="C19" s="71" t="s">
        <v>35</v>
      </c>
    </row>
    <row r="20" spans="2:3" ht="115.5" customHeight="1">
      <c r="B20" s="67" t="s">
        <v>36</v>
      </c>
      <c r="C20" s="91" t="s">
        <v>37</v>
      </c>
    </row>
  </sheetData>
  <pageMargins left="0.7" right="0.7" top="0.75" bottom="0.75" header="0.3" footer="0.3"/>
  <pageSetup paperSize="9" scale="63" fitToHeight="0" orientation="portrait" r:id="rId1"/>
  <headerFooter>
    <oddHeader>&amp;C&amp;"Calibri"&amp;10&amp;K000000 OFFICIAL&amp;1#_x000D_</oddHeader>
    <oddFooter>&amp;C_x000D_&amp;1#&amp;"Calibri"&amp;10&amp;K000000 OFFICIAL</oddFooter>
  </headerFooter>
  <legacyDrawing r:id="rId2"/>
  <tableParts count="1">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BFB73-9D57-4AFF-9D1D-F0F8B323F19D}">
  <sheetPr>
    <tabColor rgb="FF92D050"/>
    <pageSetUpPr fitToPage="1"/>
  </sheetPr>
  <dimension ref="A1:H137"/>
  <sheetViews>
    <sheetView showGridLines="0" view="pageBreakPreview" zoomScale="53" zoomScaleNormal="80" zoomScaleSheetLayoutView="85" zoomScalePageLayoutView="125" workbookViewId="0">
      <pane xSplit="3" ySplit="1" topLeftCell="F45" activePane="bottomRight" state="frozen"/>
      <selection pane="bottomRight" activeCell="G46" sqref="G46"/>
      <selection pane="bottomLeft" activeCell="A2" sqref="A2"/>
      <selection pane="topRight" activeCell="D1" sqref="D1"/>
    </sheetView>
  </sheetViews>
  <sheetFormatPr defaultColWidth="9" defaultRowHeight="12.75" customHeight="1"/>
  <cols>
    <col min="1" max="1" width="35.85546875" style="2" customWidth="1"/>
    <col min="2" max="2" width="39.42578125" style="2" customWidth="1"/>
    <col min="3" max="3" width="27.42578125" style="2" customWidth="1"/>
    <col min="4" max="5" width="32.42578125" style="2" customWidth="1"/>
    <col min="6" max="6" width="47.5703125" style="2" customWidth="1"/>
    <col min="7" max="7" width="72" style="2" customWidth="1"/>
    <col min="8" max="8" width="68" style="81" customWidth="1"/>
    <col min="9" max="9" width="43" style="28" customWidth="1"/>
    <col min="10" max="16384" width="9" style="28"/>
  </cols>
  <sheetData>
    <row r="1" spans="1:8" s="26" customFormat="1" ht="30.75" customHeight="1">
      <c r="A1" s="114" t="s">
        <v>38</v>
      </c>
      <c r="B1" s="310" t="s">
        <v>864</v>
      </c>
      <c r="C1" s="310"/>
      <c r="D1" s="310"/>
      <c r="E1" s="310"/>
      <c r="F1" s="310"/>
      <c r="G1" s="310"/>
      <c r="H1" s="310"/>
    </row>
    <row r="2" spans="1:8" ht="28.35" customHeight="1">
      <c r="A2" s="27" t="s">
        <v>91</v>
      </c>
      <c r="B2" s="6" t="s">
        <v>92</v>
      </c>
      <c r="C2" s="6"/>
      <c r="D2" s="9" t="s">
        <v>61</v>
      </c>
      <c r="E2" s="9" t="s">
        <v>43</v>
      </c>
      <c r="F2" s="9" t="s">
        <v>626</v>
      </c>
      <c r="G2" s="9" t="s">
        <v>45</v>
      </c>
      <c r="H2" s="73" t="s">
        <v>46</v>
      </c>
    </row>
    <row r="3" spans="1:8" ht="58.5" customHeight="1">
      <c r="A3" s="209" t="s">
        <v>865</v>
      </c>
      <c r="B3" s="209" t="s">
        <v>866</v>
      </c>
      <c r="C3" s="25" t="s">
        <v>64</v>
      </c>
      <c r="D3" s="45" t="s">
        <v>65</v>
      </c>
      <c r="E3" s="45" t="s">
        <v>56</v>
      </c>
      <c r="F3" s="45" t="s">
        <v>56</v>
      </c>
      <c r="G3" s="45">
        <v>0</v>
      </c>
      <c r="H3" s="244" t="s">
        <v>832</v>
      </c>
    </row>
    <row r="4" spans="1:8" ht="58.5" customHeight="1">
      <c r="A4" s="225"/>
      <c r="B4" s="213"/>
      <c r="C4" s="25" t="s">
        <v>67</v>
      </c>
      <c r="D4" s="45" t="s">
        <v>65</v>
      </c>
      <c r="E4" s="45" t="s">
        <v>56</v>
      </c>
      <c r="F4" s="45">
        <v>0</v>
      </c>
      <c r="G4" s="19"/>
      <c r="H4" s="227"/>
    </row>
    <row r="5" spans="1:8" ht="58.5" customHeight="1">
      <c r="A5" s="225"/>
      <c r="B5" s="213"/>
      <c r="C5" s="25" t="s">
        <v>68</v>
      </c>
      <c r="D5" s="45" t="s">
        <v>65</v>
      </c>
      <c r="E5" s="45" t="s">
        <v>56</v>
      </c>
      <c r="F5" s="45">
        <v>0</v>
      </c>
      <c r="G5" s="19"/>
      <c r="H5" s="227"/>
    </row>
    <row r="6" spans="1:8" ht="33.75" customHeight="1">
      <c r="A6" s="225"/>
      <c r="B6" s="213"/>
      <c r="C6" s="221" t="s">
        <v>57</v>
      </c>
      <c r="D6" s="221"/>
      <c r="E6" s="221"/>
      <c r="F6" s="221"/>
      <c r="G6" s="221"/>
      <c r="H6" s="227"/>
    </row>
    <row r="7" spans="1:8" ht="43.5" customHeight="1">
      <c r="A7" s="225"/>
      <c r="B7" s="213"/>
      <c r="C7" s="226" t="s">
        <v>707</v>
      </c>
      <c r="D7" s="226"/>
      <c r="E7" s="226"/>
      <c r="F7" s="226"/>
      <c r="G7" s="226"/>
      <c r="H7" s="227"/>
    </row>
    <row r="8" spans="1:8" ht="32.85" customHeight="1">
      <c r="A8" s="225"/>
      <c r="B8" s="6" t="s">
        <v>101</v>
      </c>
      <c r="C8" s="6"/>
      <c r="D8" s="9" t="s">
        <v>61</v>
      </c>
      <c r="E8" s="9" t="s">
        <v>43</v>
      </c>
      <c r="F8" s="9" t="s">
        <v>626</v>
      </c>
      <c r="G8" s="9" t="s">
        <v>45</v>
      </c>
      <c r="H8" s="227"/>
    </row>
    <row r="9" spans="1:8" ht="58.5" customHeight="1">
      <c r="A9" s="225"/>
      <c r="B9" s="209" t="s">
        <v>867</v>
      </c>
      <c r="C9" s="25" t="s">
        <v>64</v>
      </c>
      <c r="D9" s="45" t="s">
        <v>65</v>
      </c>
      <c r="E9" s="45" t="s">
        <v>56</v>
      </c>
      <c r="F9" s="45" t="s">
        <v>65</v>
      </c>
      <c r="G9" s="19" t="s">
        <v>103</v>
      </c>
      <c r="H9" s="227"/>
    </row>
    <row r="10" spans="1:8" ht="58.5" customHeight="1">
      <c r="A10" s="225"/>
      <c r="B10" s="213" t="s">
        <v>104</v>
      </c>
      <c r="C10" s="25" t="s">
        <v>67</v>
      </c>
      <c r="D10" s="45" t="s">
        <v>65</v>
      </c>
      <c r="E10" s="45" t="s">
        <v>56</v>
      </c>
      <c r="F10" s="45">
        <v>0</v>
      </c>
      <c r="G10" s="19"/>
      <c r="H10" s="227"/>
    </row>
    <row r="11" spans="1:8" ht="58.5" customHeight="1">
      <c r="A11" s="225"/>
      <c r="B11" s="213"/>
      <c r="C11" s="25" t="s">
        <v>68</v>
      </c>
      <c r="D11" s="45" t="s">
        <v>65</v>
      </c>
      <c r="E11" s="45" t="s">
        <v>56</v>
      </c>
      <c r="F11" s="45">
        <v>0</v>
      </c>
      <c r="G11" s="19"/>
      <c r="H11" s="227"/>
    </row>
    <row r="12" spans="1:8" ht="24" customHeight="1">
      <c r="A12" s="225"/>
      <c r="B12" s="213"/>
      <c r="C12" s="221" t="s">
        <v>57</v>
      </c>
      <c r="D12" s="221"/>
      <c r="E12" s="221"/>
      <c r="F12" s="221"/>
      <c r="G12" s="221"/>
      <c r="H12" s="227"/>
    </row>
    <row r="13" spans="1:8" ht="42" customHeight="1">
      <c r="A13" s="225"/>
      <c r="B13" s="225"/>
      <c r="C13" s="240" t="s">
        <v>709</v>
      </c>
      <c r="D13" s="240"/>
      <c r="E13" s="240"/>
      <c r="F13" s="240"/>
      <c r="G13" s="240"/>
      <c r="H13" s="227"/>
    </row>
    <row r="14" spans="1:8" ht="27.75" customHeight="1">
      <c r="A14" s="225"/>
      <c r="B14" s="6" t="s">
        <v>106</v>
      </c>
      <c r="C14" s="6"/>
      <c r="D14" s="9" t="s">
        <v>61</v>
      </c>
      <c r="E14" s="9" t="s">
        <v>43</v>
      </c>
      <c r="F14" s="9" t="s">
        <v>626</v>
      </c>
      <c r="G14" s="9" t="s">
        <v>45</v>
      </c>
      <c r="H14" s="227"/>
    </row>
    <row r="15" spans="1:8" ht="58.5" customHeight="1">
      <c r="A15" s="225"/>
      <c r="B15" s="209" t="s">
        <v>868</v>
      </c>
      <c r="C15" s="25" t="s">
        <v>64</v>
      </c>
      <c r="D15" s="45" t="s">
        <v>65</v>
      </c>
      <c r="E15" s="45" t="s">
        <v>56</v>
      </c>
      <c r="F15" s="45" t="s">
        <v>65</v>
      </c>
      <c r="G15" s="19" t="s">
        <v>103</v>
      </c>
      <c r="H15" s="227"/>
    </row>
    <row r="16" spans="1:8" ht="58.5" customHeight="1">
      <c r="A16" s="225"/>
      <c r="B16" s="213" t="s">
        <v>104</v>
      </c>
      <c r="C16" s="25" t="s">
        <v>67</v>
      </c>
      <c r="D16" s="45" t="s">
        <v>65</v>
      </c>
      <c r="E16" s="45" t="s">
        <v>56</v>
      </c>
      <c r="F16" s="45">
        <v>0</v>
      </c>
      <c r="G16" s="19"/>
      <c r="H16" s="227"/>
    </row>
    <row r="17" spans="1:8" ht="58.5" customHeight="1">
      <c r="A17" s="225"/>
      <c r="B17" s="213"/>
      <c r="C17" s="25" t="s">
        <v>68</v>
      </c>
      <c r="D17" s="45" t="s">
        <v>65</v>
      </c>
      <c r="E17" s="45" t="s">
        <v>56</v>
      </c>
      <c r="F17" s="45">
        <v>0</v>
      </c>
      <c r="G17" s="19"/>
      <c r="H17" s="227"/>
    </row>
    <row r="18" spans="1:8" ht="19.350000000000001" customHeight="1">
      <c r="A18" s="225"/>
      <c r="B18" s="213"/>
      <c r="C18" s="221" t="s">
        <v>57</v>
      </c>
      <c r="D18" s="221"/>
      <c r="E18" s="221"/>
      <c r="F18" s="221"/>
      <c r="G18" s="221"/>
      <c r="H18" s="74" t="s">
        <v>80</v>
      </c>
    </row>
    <row r="19" spans="1:8" ht="40.35" customHeight="1">
      <c r="A19" s="225"/>
      <c r="B19" s="225"/>
      <c r="C19" s="240" t="s">
        <v>711</v>
      </c>
      <c r="D19" s="240"/>
      <c r="E19" s="240"/>
      <c r="F19" s="240"/>
      <c r="G19" s="240"/>
      <c r="H19" s="76" t="s">
        <v>82</v>
      </c>
    </row>
    <row r="20" spans="1:8" ht="30.75" customHeight="1">
      <c r="A20" s="27" t="s">
        <v>109</v>
      </c>
      <c r="B20" s="52" t="s">
        <v>110</v>
      </c>
      <c r="C20" s="12"/>
      <c r="D20" s="9" t="s">
        <v>61</v>
      </c>
      <c r="E20" s="9" t="s">
        <v>43</v>
      </c>
      <c r="F20" s="9" t="s">
        <v>626</v>
      </c>
      <c r="G20" s="9" t="s">
        <v>45</v>
      </c>
      <c r="H20" s="73" t="s">
        <v>46</v>
      </c>
    </row>
    <row r="21" spans="1:8" ht="88.5" customHeight="1">
      <c r="A21" s="245" t="s">
        <v>869</v>
      </c>
      <c r="B21" s="241" t="s">
        <v>870</v>
      </c>
      <c r="C21" s="25" t="s">
        <v>64</v>
      </c>
      <c r="D21" s="45" t="s">
        <v>65</v>
      </c>
      <c r="E21" s="45" t="s">
        <v>56</v>
      </c>
      <c r="F21" s="45" t="s">
        <v>56</v>
      </c>
      <c r="G21" s="21" t="s">
        <v>65</v>
      </c>
      <c r="H21" s="226" t="s">
        <v>871</v>
      </c>
    </row>
    <row r="22" spans="1:8" ht="88.5" customHeight="1">
      <c r="A22" s="246"/>
      <c r="B22" s="241"/>
      <c r="C22" s="25" t="s">
        <v>67</v>
      </c>
      <c r="D22" s="102"/>
      <c r="E22" s="45" t="s">
        <v>56</v>
      </c>
      <c r="F22" s="45">
        <v>0</v>
      </c>
      <c r="G22" s="19" t="s">
        <v>872</v>
      </c>
      <c r="H22" s="227"/>
    </row>
    <row r="23" spans="1:8" ht="88.5" customHeight="1">
      <c r="A23" s="246"/>
      <c r="B23" s="241"/>
      <c r="C23" s="25" t="s">
        <v>68</v>
      </c>
      <c r="D23" s="102"/>
      <c r="E23" s="45" t="s">
        <v>56</v>
      </c>
      <c r="F23" s="45">
        <v>0</v>
      </c>
      <c r="G23" s="17"/>
      <c r="H23" s="227"/>
    </row>
    <row r="24" spans="1:8" ht="25.5" customHeight="1">
      <c r="A24" s="246"/>
      <c r="B24" s="241"/>
      <c r="C24" s="221" t="s">
        <v>57</v>
      </c>
      <c r="D24" s="221"/>
      <c r="E24" s="221"/>
      <c r="F24" s="221"/>
      <c r="G24" s="221"/>
      <c r="H24" s="227"/>
    </row>
    <row r="25" spans="1:8" ht="30.75" customHeight="1">
      <c r="A25" s="246"/>
      <c r="B25" s="241"/>
      <c r="C25" s="243" t="s">
        <v>715</v>
      </c>
      <c r="D25" s="243"/>
      <c r="E25" s="243"/>
      <c r="F25" s="243"/>
      <c r="G25" s="243"/>
      <c r="H25" s="227"/>
    </row>
    <row r="26" spans="1:8" ht="28.35" customHeight="1">
      <c r="A26" s="246"/>
      <c r="B26" s="6" t="s">
        <v>120</v>
      </c>
      <c r="C26" s="5"/>
      <c r="D26" s="11" t="s">
        <v>61</v>
      </c>
      <c r="E26" s="11" t="s">
        <v>43</v>
      </c>
      <c r="F26" s="9" t="s">
        <v>626</v>
      </c>
      <c r="G26" s="9" t="s">
        <v>45</v>
      </c>
      <c r="H26" s="242"/>
    </row>
    <row r="27" spans="1:8" ht="58.5" customHeight="1">
      <c r="A27" s="246"/>
      <c r="B27" s="241" t="s">
        <v>873</v>
      </c>
      <c r="C27" s="25" t="s">
        <v>64</v>
      </c>
      <c r="D27" s="45" t="s">
        <v>65</v>
      </c>
      <c r="E27" s="45" t="s">
        <v>56</v>
      </c>
      <c r="F27" s="45" t="s">
        <v>56</v>
      </c>
      <c r="G27" s="193" t="s">
        <v>874</v>
      </c>
      <c r="H27" s="242"/>
    </row>
    <row r="28" spans="1:8" ht="81" customHeight="1">
      <c r="A28" s="246"/>
      <c r="B28" s="241"/>
      <c r="C28" s="25" t="s">
        <v>67</v>
      </c>
      <c r="D28" s="102"/>
      <c r="E28" s="45" t="s">
        <v>56</v>
      </c>
      <c r="F28" s="45">
        <v>0</v>
      </c>
      <c r="G28" s="59" t="s">
        <v>875</v>
      </c>
      <c r="H28" s="242"/>
    </row>
    <row r="29" spans="1:8" ht="58.5" customHeight="1">
      <c r="A29" s="246"/>
      <c r="B29" s="241"/>
      <c r="C29" s="25" t="s">
        <v>68</v>
      </c>
      <c r="D29" s="102"/>
      <c r="E29" s="45" t="s">
        <v>56</v>
      </c>
      <c r="F29" s="45">
        <v>0</v>
      </c>
      <c r="G29" s="17"/>
      <c r="H29" s="242"/>
    </row>
    <row r="30" spans="1:8" ht="25.35" customHeight="1">
      <c r="A30" s="246"/>
      <c r="B30" s="241"/>
      <c r="C30" s="221" t="s">
        <v>57</v>
      </c>
      <c r="D30" s="221"/>
      <c r="E30" s="221"/>
      <c r="F30" s="221"/>
      <c r="G30" s="221"/>
      <c r="H30" s="74" t="s">
        <v>80</v>
      </c>
    </row>
    <row r="31" spans="1:8" ht="27" customHeight="1">
      <c r="A31" s="246"/>
      <c r="B31" s="241"/>
      <c r="C31" s="213" t="s">
        <v>644</v>
      </c>
      <c r="D31" s="213"/>
      <c r="E31" s="213"/>
      <c r="F31" s="213"/>
      <c r="G31" s="213"/>
      <c r="H31" s="76" t="s">
        <v>82</v>
      </c>
    </row>
    <row r="32" spans="1:8" ht="26.25" customHeight="1">
      <c r="A32" s="247"/>
      <c r="B32" s="237" t="s">
        <v>804</v>
      </c>
      <c r="C32" s="238"/>
      <c r="D32" s="238"/>
      <c r="E32" s="238"/>
      <c r="F32" s="238"/>
      <c r="G32" s="239"/>
      <c r="H32" s="76"/>
    </row>
    <row r="33" spans="1:8" ht="28.5" customHeight="1">
      <c r="A33" s="27" t="s">
        <v>127</v>
      </c>
      <c r="B33" s="6" t="s">
        <v>128</v>
      </c>
      <c r="C33" s="13"/>
      <c r="D33" s="9" t="s">
        <v>61</v>
      </c>
      <c r="E33" s="9" t="s">
        <v>43</v>
      </c>
      <c r="F33" s="9" t="s">
        <v>626</v>
      </c>
      <c r="G33" s="9" t="s">
        <v>45</v>
      </c>
      <c r="H33" s="73" t="s">
        <v>46</v>
      </c>
    </row>
    <row r="34" spans="1:8" ht="58.5" customHeight="1">
      <c r="A34" s="222" t="s">
        <v>761</v>
      </c>
      <c r="B34" s="209" t="s">
        <v>762</v>
      </c>
      <c r="C34" s="25" t="s">
        <v>64</v>
      </c>
      <c r="D34" s="45" t="s">
        <v>65</v>
      </c>
      <c r="E34" s="45" t="s">
        <v>65</v>
      </c>
      <c r="F34" s="45" t="s">
        <v>65</v>
      </c>
      <c r="G34" s="45" t="s">
        <v>65</v>
      </c>
      <c r="H34" s="214" t="s">
        <v>876</v>
      </c>
    </row>
    <row r="35" spans="1:8" ht="58.5" customHeight="1">
      <c r="A35" s="222"/>
      <c r="B35" s="209"/>
      <c r="C35" s="25" t="s">
        <v>67</v>
      </c>
      <c r="D35" s="45" t="s">
        <v>65</v>
      </c>
      <c r="E35" s="45" t="s">
        <v>65</v>
      </c>
      <c r="F35" s="45" t="s">
        <v>877</v>
      </c>
      <c r="G35" s="19" t="s">
        <v>878</v>
      </c>
      <c r="H35" s="215"/>
    </row>
    <row r="36" spans="1:8" ht="58.5" customHeight="1">
      <c r="A36" s="222"/>
      <c r="B36" s="209"/>
      <c r="C36" s="25" t="s">
        <v>68</v>
      </c>
      <c r="D36" s="45" t="s">
        <v>65</v>
      </c>
      <c r="E36" s="45" t="s">
        <v>65</v>
      </c>
      <c r="F36" s="45" t="s">
        <v>879</v>
      </c>
      <c r="G36" s="19"/>
      <c r="H36" s="215"/>
    </row>
    <row r="37" spans="1:8" ht="22.5" customHeight="1">
      <c r="A37" s="222"/>
      <c r="B37" s="209"/>
      <c r="C37" s="221" t="s">
        <v>57</v>
      </c>
      <c r="D37" s="221"/>
      <c r="E37" s="221"/>
      <c r="F37" s="221"/>
      <c r="G37" s="221"/>
      <c r="H37" s="215"/>
    </row>
    <row r="38" spans="1:8" ht="31.5" customHeight="1">
      <c r="A38" s="222"/>
      <c r="B38" s="209"/>
      <c r="C38" s="209" t="s">
        <v>722</v>
      </c>
      <c r="D38" s="209"/>
      <c r="E38" s="209"/>
      <c r="F38" s="209"/>
      <c r="G38" s="209"/>
      <c r="H38" s="215"/>
    </row>
    <row r="39" spans="1:8" ht="44.25" customHeight="1">
      <c r="A39" s="222"/>
      <c r="B39" s="6" t="s">
        <v>136</v>
      </c>
      <c r="C39" s="6"/>
      <c r="D39" s="9" t="s">
        <v>61</v>
      </c>
      <c r="E39" s="9" t="s">
        <v>43</v>
      </c>
      <c r="F39" s="9" t="s">
        <v>626</v>
      </c>
      <c r="G39" s="9" t="s">
        <v>45</v>
      </c>
      <c r="H39" s="215"/>
    </row>
    <row r="40" spans="1:8" ht="91.35" customHeight="1">
      <c r="A40" s="222"/>
      <c r="B40" s="209" t="s">
        <v>723</v>
      </c>
      <c r="C40" s="25" t="s">
        <v>64</v>
      </c>
      <c r="D40" s="45" t="s">
        <v>65</v>
      </c>
      <c r="E40" s="45" t="s">
        <v>56</v>
      </c>
      <c r="F40" s="49" t="s">
        <v>880</v>
      </c>
      <c r="G40" s="63" t="s">
        <v>881</v>
      </c>
      <c r="H40" s="215"/>
    </row>
    <row r="41" spans="1:8" ht="91.35" customHeight="1">
      <c r="A41" s="222"/>
      <c r="B41" s="209"/>
      <c r="C41" s="25" t="s">
        <v>67</v>
      </c>
      <c r="D41" s="102"/>
      <c r="E41" s="45" t="s">
        <v>56</v>
      </c>
      <c r="F41" s="45" t="s">
        <v>882</v>
      </c>
      <c r="G41" s="19"/>
      <c r="H41" s="215"/>
    </row>
    <row r="42" spans="1:8" ht="91.35" customHeight="1">
      <c r="A42" s="222"/>
      <c r="B42" s="209"/>
      <c r="C42" s="25" t="s">
        <v>68</v>
      </c>
      <c r="D42" s="102"/>
      <c r="E42" s="45" t="s">
        <v>56</v>
      </c>
      <c r="F42" s="45">
        <v>1</v>
      </c>
      <c r="G42" s="17"/>
      <c r="H42" s="215"/>
    </row>
    <row r="43" spans="1:8" ht="21.75" customHeight="1">
      <c r="A43" s="222"/>
      <c r="B43" s="209"/>
      <c r="C43" s="221" t="s">
        <v>57</v>
      </c>
      <c r="D43" s="221"/>
      <c r="E43" s="221"/>
      <c r="F43" s="221"/>
      <c r="G43" s="221"/>
      <c r="H43" s="215"/>
    </row>
    <row r="44" spans="1:8" ht="68.099999999999994" customHeight="1">
      <c r="A44" s="222"/>
      <c r="B44" s="209"/>
      <c r="C44" s="213" t="s">
        <v>810</v>
      </c>
      <c r="D44" s="213"/>
      <c r="E44" s="213"/>
      <c r="F44" s="213"/>
      <c r="G44" s="213"/>
      <c r="H44" s="215"/>
    </row>
    <row r="45" spans="1:8" s="61" customFormat="1" ht="32.85" customHeight="1">
      <c r="A45" s="86" t="s">
        <v>156</v>
      </c>
      <c r="B45" s="52" t="s">
        <v>157</v>
      </c>
      <c r="C45" s="52"/>
      <c r="D45" s="53" t="s">
        <v>61</v>
      </c>
      <c r="E45" s="53" t="s">
        <v>43</v>
      </c>
      <c r="F45" s="9" t="s">
        <v>626</v>
      </c>
      <c r="G45" s="9" t="s">
        <v>45</v>
      </c>
      <c r="H45" s="73" t="s">
        <v>46</v>
      </c>
    </row>
    <row r="46" spans="1:8" s="61" customFormat="1" ht="305.10000000000002" customHeight="1">
      <c r="A46" s="209" t="s">
        <v>883</v>
      </c>
      <c r="B46" s="209" t="s">
        <v>884</v>
      </c>
      <c r="C46" s="25" t="s">
        <v>64</v>
      </c>
      <c r="D46" s="102"/>
      <c r="E46" s="102"/>
      <c r="F46" s="102"/>
      <c r="G46" s="190" t="s">
        <v>885</v>
      </c>
      <c r="H46" s="317" t="s">
        <v>813</v>
      </c>
    </row>
    <row r="47" spans="1:8" s="61" customFormat="1" ht="252" customHeight="1">
      <c r="A47" s="209"/>
      <c r="B47" s="209"/>
      <c r="C47" s="54" t="s">
        <v>67</v>
      </c>
      <c r="D47" s="102"/>
      <c r="E47" s="102"/>
      <c r="F47" s="102"/>
      <c r="G47" s="19" t="s">
        <v>886</v>
      </c>
      <c r="H47" s="318"/>
    </row>
    <row r="48" spans="1:8" ht="58.5" customHeight="1">
      <c r="A48" s="209"/>
      <c r="B48" s="209"/>
      <c r="C48" s="25" t="s">
        <v>68</v>
      </c>
      <c r="D48" s="102"/>
      <c r="E48" s="102"/>
      <c r="F48" s="102"/>
      <c r="G48" s="17"/>
      <c r="H48" s="319"/>
    </row>
    <row r="49" spans="1:8" s="61" customFormat="1" ht="32.85" customHeight="1">
      <c r="A49" s="209"/>
      <c r="B49" s="209"/>
      <c r="C49" s="212" t="s">
        <v>57</v>
      </c>
      <c r="D49" s="212"/>
      <c r="E49" s="212"/>
      <c r="F49" s="212"/>
      <c r="G49" s="212"/>
      <c r="H49" s="74" t="s">
        <v>80</v>
      </c>
    </row>
    <row r="50" spans="1:8" s="61" customFormat="1" ht="32.25" customHeight="1">
      <c r="A50" s="209"/>
      <c r="B50" s="209"/>
      <c r="C50" s="209" t="s">
        <v>164</v>
      </c>
      <c r="D50" s="209"/>
      <c r="E50" s="209"/>
      <c r="F50" s="209"/>
      <c r="G50" s="209"/>
      <c r="H50" s="76" t="s">
        <v>82</v>
      </c>
    </row>
    <row r="51" spans="1:8" s="61" customFormat="1" ht="32.85" customHeight="1">
      <c r="A51" s="86" t="s">
        <v>851</v>
      </c>
      <c r="B51" s="52" t="s">
        <v>166</v>
      </c>
      <c r="C51" s="52"/>
      <c r="D51" s="53" t="s">
        <v>61</v>
      </c>
      <c r="E51" s="53" t="s">
        <v>43</v>
      </c>
      <c r="F51" s="9" t="s">
        <v>626</v>
      </c>
      <c r="G51" s="9" t="s">
        <v>45</v>
      </c>
      <c r="H51" s="73" t="s">
        <v>46</v>
      </c>
    </row>
    <row r="52" spans="1:8" s="61" customFormat="1" ht="58.5" customHeight="1">
      <c r="A52" s="209" t="s">
        <v>815</v>
      </c>
      <c r="B52" s="209" t="s">
        <v>730</v>
      </c>
      <c r="C52" s="25" t="s">
        <v>64</v>
      </c>
      <c r="D52" s="102"/>
      <c r="E52" s="102"/>
      <c r="F52" s="102"/>
      <c r="G52" s="63">
        <v>0.5</v>
      </c>
      <c r="H52" s="317" t="s">
        <v>169</v>
      </c>
    </row>
    <row r="53" spans="1:8" s="61" customFormat="1" ht="58.5" customHeight="1">
      <c r="A53" s="209"/>
      <c r="B53" s="209"/>
      <c r="C53" s="54" t="s">
        <v>67</v>
      </c>
      <c r="D53" s="102"/>
      <c r="E53" s="102"/>
      <c r="F53" s="102"/>
      <c r="G53" s="59"/>
      <c r="H53" s="320"/>
    </row>
    <row r="54" spans="1:8" s="61" customFormat="1" ht="32.85" customHeight="1">
      <c r="A54" s="209"/>
      <c r="B54" s="209"/>
      <c r="C54" s="212" t="s">
        <v>57</v>
      </c>
      <c r="D54" s="212"/>
      <c r="E54" s="212"/>
      <c r="F54" s="212"/>
      <c r="G54" s="212"/>
      <c r="H54" s="74" t="s">
        <v>80</v>
      </c>
    </row>
    <row r="55" spans="1:8" s="61" customFormat="1" ht="32.85" customHeight="1">
      <c r="A55" s="209"/>
      <c r="B55" s="209"/>
      <c r="C55" s="209" t="s">
        <v>660</v>
      </c>
      <c r="D55" s="209"/>
      <c r="E55" s="209"/>
      <c r="F55" s="209"/>
      <c r="G55" s="209"/>
      <c r="H55" s="76" t="s">
        <v>82</v>
      </c>
    </row>
    <row r="56" spans="1:8" ht="36" customHeight="1">
      <c r="A56" s="27" t="s">
        <v>172</v>
      </c>
      <c r="B56" s="5" t="s">
        <v>177</v>
      </c>
      <c r="C56" s="5"/>
      <c r="D56" s="11" t="s">
        <v>61</v>
      </c>
      <c r="E56" s="9" t="s">
        <v>43</v>
      </c>
      <c r="F56" s="9" t="s">
        <v>626</v>
      </c>
      <c r="G56" s="9" t="s">
        <v>45</v>
      </c>
      <c r="H56" s="269"/>
    </row>
    <row r="57" spans="1:8" ht="58.5" customHeight="1">
      <c r="A57" s="263" t="s">
        <v>731</v>
      </c>
      <c r="B57" s="276" t="s">
        <v>732</v>
      </c>
      <c r="C57" s="25" t="s">
        <v>64</v>
      </c>
      <c r="D57" s="45" t="s">
        <v>65</v>
      </c>
      <c r="E57" s="45" t="s">
        <v>65</v>
      </c>
      <c r="F57" s="96">
        <v>0.7</v>
      </c>
      <c r="G57" s="22">
        <v>0.7</v>
      </c>
      <c r="H57" s="269"/>
    </row>
    <row r="58" spans="1:8" ht="58.5" customHeight="1">
      <c r="A58" s="264"/>
      <c r="B58" s="303"/>
      <c r="C58" s="25" t="s">
        <v>67</v>
      </c>
      <c r="D58" s="45" t="s">
        <v>65</v>
      </c>
      <c r="E58" s="45" t="s">
        <v>65</v>
      </c>
      <c r="F58" s="100">
        <v>0.95799999999999996</v>
      </c>
      <c r="G58" s="14"/>
      <c r="H58" s="269"/>
    </row>
    <row r="59" spans="1:8" ht="23.25" customHeight="1">
      <c r="A59" s="264"/>
      <c r="B59" s="303"/>
      <c r="C59" s="271" t="s">
        <v>57</v>
      </c>
      <c r="D59" s="272"/>
      <c r="E59" s="272"/>
      <c r="F59" s="272"/>
      <c r="G59" s="273"/>
      <c r="H59" s="269"/>
    </row>
    <row r="60" spans="1:8" ht="44.1" customHeight="1">
      <c r="A60" s="264"/>
      <c r="B60" s="303"/>
      <c r="C60" s="228" t="s">
        <v>733</v>
      </c>
      <c r="D60" s="274"/>
      <c r="E60" s="274"/>
      <c r="F60" s="274"/>
      <c r="G60" s="275"/>
      <c r="H60" s="269"/>
    </row>
    <row r="61" spans="1:8" ht="24.75" customHeight="1">
      <c r="A61" s="1" t="s">
        <v>191</v>
      </c>
      <c r="B61" s="303"/>
      <c r="C61" s="271"/>
      <c r="D61" s="272"/>
      <c r="E61" s="272"/>
      <c r="F61" s="272"/>
      <c r="G61" s="273"/>
      <c r="H61" s="74" t="s">
        <v>80</v>
      </c>
    </row>
    <row r="62" spans="1:8" ht="45.75" customHeight="1">
      <c r="A62" s="87"/>
      <c r="B62" s="309"/>
      <c r="C62" s="228"/>
      <c r="D62" s="274"/>
      <c r="E62" s="274"/>
      <c r="F62" s="274"/>
      <c r="G62" s="275"/>
      <c r="H62" s="76" t="s">
        <v>193</v>
      </c>
    </row>
    <row r="63" spans="1:8" ht="39" customHeight="1">
      <c r="A63" s="34" t="s">
        <v>195</v>
      </c>
      <c r="B63" s="5" t="s">
        <v>196</v>
      </c>
      <c r="C63" s="5"/>
      <c r="D63" s="11" t="s">
        <v>61</v>
      </c>
      <c r="E63" s="9" t="s">
        <v>43</v>
      </c>
      <c r="F63" s="9" t="s">
        <v>626</v>
      </c>
      <c r="G63" s="9" t="s">
        <v>45</v>
      </c>
      <c r="H63" s="73" t="s">
        <v>46</v>
      </c>
    </row>
    <row r="64" spans="1:8" ht="58.5" customHeight="1">
      <c r="A64" s="218" t="s">
        <v>197</v>
      </c>
      <c r="B64" s="209" t="s">
        <v>887</v>
      </c>
      <c r="C64" s="25" t="s">
        <v>64</v>
      </c>
      <c r="D64" s="45" t="s">
        <v>65</v>
      </c>
      <c r="E64" s="45" t="s">
        <v>65</v>
      </c>
      <c r="F64" s="45" t="s">
        <v>65</v>
      </c>
      <c r="G64" s="19" t="s">
        <v>888</v>
      </c>
      <c r="H64" s="244" t="s">
        <v>819</v>
      </c>
    </row>
    <row r="65" spans="1:8" ht="58.5" customHeight="1">
      <c r="A65" s="282"/>
      <c r="B65" s="209"/>
      <c r="C65" s="25" t="s">
        <v>67</v>
      </c>
      <c r="D65" s="45" t="s">
        <v>65</v>
      </c>
      <c r="E65" s="45" t="s">
        <v>65</v>
      </c>
      <c r="F65" s="37" t="s">
        <v>889</v>
      </c>
      <c r="G65" s="14"/>
      <c r="H65" s="227"/>
    </row>
    <row r="66" spans="1:8" ht="58.5" customHeight="1">
      <c r="A66" s="282"/>
      <c r="B66" s="209"/>
      <c r="C66" s="25" t="s">
        <v>68</v>
      </c>
      <c r="D66" s="45" t="s">
        <v>65</v>
      </c>
      <c r="E66" s="45" t="s">
        <v>65</v>
      </c>
      <c r="F66" s="37" t="s">
        <v>890</v>
      </c>
      <c r="G66" s="10"/>
      <c r="H66" s="227"/>
    </row>
    <row r="67" spans="1:8" ht="16.5" customHeight="1">
      <c r="A67" s="16" t="s">
        <v>191</v>
      </c>
      <c r="B67" s="209"/>
      <c r="C67" s="235" t="s">
        <v>57</v>
      </c>
      <c r="D67" s="235"/>
      <c r="E67" s="235"/>
      <c r="F67" s="235"/>
      <c r="G67" s="235"/>
      <c r="H67" s="74" t="s">
        <v>80</v>
      </c>
    </row>
    <row r="68" spans="1:8" ht="82.5" customHeight="1">
      <c r="A68" s="35">
        <v>0.1</v>
      </c>
      <c r="B68" s="209"/>
      <c r="C68" s="226" t="s">
        <v>670</v>
      </c>
      <c r="D68" s="226"/>
      <c r="E68" s="226"/>
      <c r="F68" s="226"/>
      <c r="G68" s="226"/>
      <c r="H68" s="76" t="s">
        <v>193</v>
      </c>
    </row>
    <row r="69" spans="1:8" ht="27.75" customHeight="1">
      <c r="A69" s="27" t="s">
        <v>205</v>
      </c>
      <c r="B69" s="5" t="s">
        <v>206</v>
      </c>
      <c r="C69" s="5"/>
      <c r="D69" s="9" t="s">
        <v>61</v>
      </c>
      <c r="E69" s="9" t="s">
        <v>43</v>
      </c>
      <c r="F69" s="9" t="s">
        <v>626</v>
      </c>
      <c r="G69" s="9" t="s">
        <v>45</v>
      </c>
      <c r="H69" s="73" t="s">
        <v>46</v>
      </c>
    </row>
    <row r="70" spans="1:8" ht="58.5" customHeight="1">
      <c r="A70" s="236" t="s">
        <v>737</v>
      </c>
      <c r="B70" s="209" t="s">
        <v>208</v>
      </c>
      <c r="C70" s="25" t="s">
        <v>64</v>
      </c>
      <c r="D70" s="45" t="s">
        <v>65</v>
      </c>
      <c r="E70" s="45" t="s">
        <v>56</v>
      </c>
      <c r="F70" s="45" t="s">
        <v>65</v>
      </c>
      <c r="G70" s="21">
        <v>0</v>
      </c>
      <c r="H70" s="210" t="s">
        <v>210</v>
      </c>
    </row>
    <row r="71" spans="1:8" ht="58.5" customHeight="1">
      <c r="A71" s="236"/>
      <c r="B71" s="209"/>
      <c r="C71" s="25" t="s">
        <v>67</v>
      </c>
      <c r="D71" s="45" t="s">
        <v>65</v>
      </c>
      <c r="E71" s="45" t="s">
        <v>56</v>
      </c>
      <c r="F71" s="45">
        <v>0</v>
      </c>
      <c r="G71" s="45"/>
      <c r="H71" s="232"/>
    </row>
    <row r="72" spans="1:8" ht="58.5" customHeight="1">
      <c r="A72" s="236"/>
      <c r="B72" s="209"/>
      <c r="C72" s="25" t="s">
        <v>68</v>
      </c>
      <c r="D72" s="45" t="s">
        <v>65</v>
      </c>
      <c r="E72" s="45" t="s">
        <v>56</v>
      </c>
      <c r="F72" s="45">
        <v>0</v>
      </c>
      <c r="G72" s="45"/>
      <c r="H72" s="232"/>
    </row>
    <row r="73" spans="1:8" ht="23.25" customHeight="1">
      <c r="A73" s="236"/>
      <c r="B73" s="209"/>
      <c r="C73" s="221" t="s">
        <v>57</v>
      </c>
      <c r="D73" s="221"/>
      <c r="E73" s="221"/>
      <c r="F73" s="221"/>
      <c r="G73" s="221"/>
      <c r="H73" s="232"/>
    </row>
    <row r="74" spans="1:8" ht="31.5" customHeight="1">
      <c r="A74" s="236"/>
      <c r="B74" s="209"/>
      <c r="C74" s="209" t="s">
        <v>675</v>
      </c>
      <c r="D74" s="209"/>
      <c r="E74" s="209"/>
      <c r="F74" s="209"/>
      <c r="G74" s="209"/>
      <c r="H74" s="232"/>
    </row>
    <row r="75" spans="1:8" ht="35.25" customHeight="1">
      <c r="A75" s="236"/>
      <c r="B75" s="6" t="s">
        <v>215</v>
      </c>
      <c r="C75" s="6"/>
      <c r="D75" s="9" t="s">
        <v>61</v>
      </c>
      <c r="E75" s="9" t="s">
        <v>43</v>
      </c>
      <c r="F75" s="9" t="s">
        <v>626</v>
      </c>
      <c r="G75" s="9" t="s">
        <v>45</v>
      </c>
      <c r="H75" s="232"/>
    </row>
    <row r="76" spans="1:8" ht="117" customHeight="1">
      <c r="A76" s="236"/>
      <c r="B76" s="209" t="s">
        <v>676</v>
      </c>
      <c r="C76" s="25" t="s">
        <v>64</v>
      </c>
      <c r="D76" s="45" t="s">
        <v>65</v>
      </c>
      <c r="E76" s="45" t="s">
        <v>65</v>
      </c>
      <c r="F76" s="45" t="s">
        <v>65</v>
      </c>
      <c r="G76" s="42" t="s">
        <v>891</v>
      </c>
      <c r="H76" s="232"/>
    </row>
    <row r="77" spans="1:8" ht="58.5" customHeight="1">
      <c r="A77" s="236"/>
      <c r="B77" s="209"/>
      <c r="C77" s="25" t="s">
        <v>67</v>
      </c>
      <c r="D77" s="45" t="s">
        <v>65</v>
      </c>
      <c r="E77" s="45" t="s">
        <v>65</v>
      </c>
      <c r="F77" s="45" t="s">
        <v>892</v>
      </c>
      <c r="G77" s="45"/>
      <c r="H77" s="232"/>
    </row>
    <row r="78" spans="1:8" ht="58.5" customHeight="1">
      <c r="A78" s="236"/>
      <c r="B78" s="209"/>
      <c r="C78" s="25" t="s">
        <v>68</v>
      </c>
      <c r="D78" s="45" t="s">
        <v>65</v>
      </c>
      <c r="E78" s="45" t="s">
        <v>65</v>
      </c>
      <c r="F78" s="45" t="s">
        <v>892</v>
      </c>
      <c r="G78" s="92"/>
      <c r="H78" s="232"/>
    </row>
    <row r="79" spans="1:8" ht="20.85" customHeight="1">
      <c r="A79" s="236"/>
      <c r="B79" s="209"/>
      <c r="C79" s="221" t="s">
        <v>57</v>
      </c>
      <c r="D79" s="221"/>
      <c r="E79" s="221"/>
      <c r="F79" s="221"/>
      <c r="G79" s="221"/>
      <c r="H79" s="232"/>
    </row>
    <row r="80" spans="1:8" ht="17.25" customHeight="1">
      <c r="A80" s="236"/>
      <c r="B80" s="209"/>
      <c r="C80" s="213" t="s">
        <v>682</v>
      </c>
      <c r="D80" s="213"/>
      <c r="E80" s="213"/>
      <c r="F80" s="213"/>
      <c r="G80" s="213"/>
      <c r="H80" s="232"/>
    </row>
    <row r="81" spans="1:8" ht="27.75" customHeight="1">
      <c r="A81" s="236"/>
      <c r="B81" s="5" t="s">
        <v>222</v>
      </c>
      <c r="C81" s="6"/>
      <c r="D81" s="9" t="s">
        <v>61</v>
      </c>
      <c r="E81" s="9" t="s">
        <v>43</v>
      </c>
      <c r="F81" s="9" t="s">
        <v>626</v>
      </c>
      <c r="G81" s="9" t="s">
        <v>45</v>
      </c>
      <c r="H81" s="232"/>
    </row>
    <row r="82" spans="1:8" ht="58.5" customHeight="1">
      <c r="A82" s="236"/>
      <c r="B82" s="209" t="s">
        <v>683</v>
      </c>
      <c r="C82" s="25" t="s">
        <v>64</v>
      </c>
      <c r="D82" s="45" t="s">
        <v>65</v>
      </c>
      <c r="E82" s="45" t="s">
        <v>65</v>
      </c>
      <c r="F82" s="96">
        <v>0.7</v>
      </c>
      <c r="G82" s="101">
        <v>0.85</v>
      </c>
      <c r="H82" s="232"/>
    </row>
    <row r="83" spans="1:8" ht="58.5" customHeight="1">
      <c r="A83" s="236"/>
      <c r="B83" s="226"/>
      <c r="C83" s="25" t="s">
        <v>67</v>
      </c>
      <c r="D83" s="45" t="s">
        <v>65</v>
      </c>
      <c r="E83" s="45" t="s">
        <v>65</v>
      </c>
      <c r="F83" s="100" t="s">
        <v>893</v>
      </c>
      <c r="G83" s="98"/>
      <c r="H83" s="232"/>
    </row>
    <row r="84" spans="1:8" ht="58.5" customHeight="1">
      <c r="A84" s="236"/>
      <c r="B84" s="226"/>
      <c r="C84" s="25" t="s">
        <v>68</v>
      </c>
      <c r="D84" s="45" t="s">
        <v>65</v>
      </c>
      <c r="E84" s="45" t="s">
        <v>65</v>
      </c>
      <c r="F84" s="100" t="s">
        <v>893</v>
      </c>
      <c r="G84" s="92"/>
      <c r="H84" s="233"/>
    </row>
    <row r="85" spans="1:8" ht="20.85" customHeight="1">
      <c r="A85" s="1" t="s">
        <v>191</v>
      </c>
      <c r="B85" s="226"/>
      <c r="C85" s="221" t="s">
        <v>57</v>
      </c>
      <c r="D85" s="221"/>
      <c r="E85" s="221"/>
      <c r="F85" s="221"/>
      <c r="G85" s="221"/>
      <c r="H85" s="74" t="s">
        <v>80</v>
      </c>
    </row>
    <row r="86" spans="1:8" ht="17.25" customHeight="1">
      <c r="A86" s="33">
        <v>0.1</v>
      </c>
      <c r="B86" s="226"/>
      <c r="C86" s="213" t="s">
        <v>682</v>
      </c>
      <c r="D86" s="213"/>
      <c r="E86" s="213"/>
      <c r="F86" s="213"/>
      <c r="G86" s="213"/>
      <c r="H86" s="123" t="s">
        <v>193</v>
      </c>
    </row>
    <row r="87" spans="1:8" ht="31.5" customHeight="1">
      <c r="A87" s="27" t="s">
        <v>227</v>
      </c>
      <c r="B87" s="6" t="s">
        <v>228</v>
      </c>
      <c r="C87" s="6"/>
      <c r="D87" s="9" t="s">
        <v>61</v>
      </c>
      <c r="E87" s="9" t="s">
        <v>43</v>
      </c>
      <c r="F87" s="9" t="s">
        <v>626</v>
      </c>
      <c r="G87" s="9" t="s">
        <v>45</v>
      </c>
      <c r="H87" s="73" t="s">
        <v>46</v>
      </c>
    </row>
    <row r="88" spans="1:8" ht="65.849999999999994" customHeight="1">
      <c r="A88" s="213" t="s">
        <v>739</v>
      </c>
      <c r="B88" s="209" t="s">
        <v>687</v>
      </c>
      <c r="C88" s="3" t="s">
        <v>49</v>
      </c>
      <c r="D88" s="45" t="s">
        <v>65</v>
      </c>
      <c r="E88" s="45" t="s">
        <v>65</v>
      </c>
      <c r="F88" s="45" t="s">
        <v>783</v>
      </c>
      <c r="G88" s="96">
        <v>0.5</v>
      </c>
      <c r="H88" s="226" t="s">
        <v>740</v>
      </c>
    </row>
    <row r="89" spans="1:8" ht="65.849999999999994" customHeight="1">
      <c r="A89" s="225"/>
      <c r="B89" s="226"/>
      <c r="C89" s="3" t="s">
        <v>55</v>
      </c>
      <c r="D89" s="45" t="s">
        <v>65</v>
      </c>
      <c r="E89" s="45" t="s">
        <v>65</v>
      </c>
      <c r="F89" s="96">
        <v>0.66</v>
      </c>
      <c r="G89" s="96"/>
      <c r="H89" s="227"/>
    </row>
    <row r="90" spans="1:8" ht="21" customHeight="1">
      <c r="A90" s="1" t="s">
        <v>191</v>
      </c>
      <c r="B90" s="226"/>
      <c r="C90" s="221" t="s">
        <v>57</v>
      </c>
      <c r="D90" s="221"/>
      <c r="E90" s="221"/>
      <c r="F90" s="221"/>
      <c r="G90" s="221"/>
      <c r="H90" s="74" t="s">
        <v>80</v>
      </c>
    </row>
    <row r="91" spans="1:8" ht="26.25" customHeight="1">
      <c r="A91" s="33">
        <v>0.15</v>
      </c>
      <c r="B91" s="226"/>
      <c r="C91" s="213" t="s">
        <v>660</v>
      </c>
      <c r="D91" s="213"/>
      <c r="E91" s="213"/>
      <c r="F91" s="213"/>
      <c r="G91" s="213"/>
      <c r="H91" s="76" t="s">
        <v>193</v>
      </c>
    </row>
    <row r="92" spans="1:8" ht="27.75" customHeight="1">
      <c r="A92" s="27" t="s">
        <v>233</v>
      </c>
      <c r="B92" s="52" t="s">
        <v>234</v>
      </c>
      <c r="C92" s="52"/>
      <c r="D92" s="53" t="s">
        <v>61</v>
      </c>
      <c r="E92" s="53" t="s">
        <v>43</v>
      </c>
      <c r="F92" s="9" t="s">
        <v>626</v>
      </c>
      <c r="G92" s="9" t="s">
        <v>45</v>
      </c>
      <c r="H92" s="77" t="s">
        <v>46</v>
      </c>
    </row>
    <row r="93" spans="1:8" ht="58.5" customHeight="1">
      <c r="A93" s="266" t="s">
        <v>741</v>
      </c>
      <c r="B93" s="209" t="s">
        <v>691</v>
      </c>
      <c r="C93" s="54" t="s">
        <v>237</v>
      </c>
      <c r="D93" s="45" t="s">
        <v>65</v>
      </c>
      <c r="E93" s="45" t="s">
        <v>65</v>
      </c>
      <c r="F93" s="96">
        <v>1</v>
      </c>
      <c r="G93" s="97">
        <v>1</v>
      </c>
      <c r="H93" s="306" t="s">
        <v>784</v>
      </c>
    </row>
    <row r="94" spans="1:8" ht="58.5" customHeight="1">
      <c r="A94" s="267"/>
      <c r="B94" s="209"/>
      <c r="C94" s="54" t="s">
        <v>67</v>
      </c>
      <c r="D94" s="45" t="s">
        <v>65</v>
      </c>
      <c r="E94" s="45" t="s">
        <v>65</v>
      </c>
      <c r="F94" s="96">
        <v>1</v>
      </c>
      <c r="G94" s="94"/>
      <c r="H94" s="231"/>
    </row>
    <row r="95" spans="1:8" ht="13.35" customHeight="1">
      <c r="A95" s="267"/>
      <c r="B95" s="209"/>
      <c r="C95" s="212" t="s">
        <v>57</v>
      </c>
      <c r="D95" s="212"/>
      <c r="E95" s="212"/>
      <c r="F95" s="212"/>
      <c r="G95" s="212"/>
      <c r="H95" s="231"/>
    </row>
    <row r="96" spans="1:8" ht="20.25" customHeight="1">
      <c r="A96" s="267"/>
      <c r="B96" s="209"/>
      <c r="C96" s="209" t="s">
        <v>239</v>
      </c>
      <c r="D96" s="209"/>
      <c r="E96" s="209"/>
      <c r="F96" s="209"/>
      <c r="G96" s="209"/>
      <c r="H96" s="231"/>
    </row>
    <row r="97" spans="1:8" ht="30.75" customHeight="1">
      <c r="A97" s="267"/>
      <c r="B97" s="6" t="s">
        <v>240</v>
      </c>
      <c r="C97" s="6"/>
      <c r="D97" s="9" t="s">
        <v>61</v>
      </c>
      <c r="E97" s="9" t="s">
        <v>43</v>
      </c>
      <c r="F97" s="9" t="s">
        <v>626</v>
      </c>
      <c r="G97" s="9" t="s">
        <v>45</v>
      </c>
      <c r="H97" s="231"/>
    </row>
    <row r="98" spans="1:8" ht="58.5" customHeight="1">
      <c r="A98" s="267"/>
      <c r="B98" s="209" t="s">
        <v>693</v>
      </c>
      <c r="C98" s="3" t="s">
        <v>49</v>
      </c>
      <c r="D98" s="45" t="s">
        <v>65</v>
      </c>
      <c r="E98" s="45" t="s">
        <v>65</v>
      </c>
      <c r="F98" s="96">
        <v>1</v>
      </c>
      <c r="G98" s="96">
        <v>1</v>
      </c>
      <c r="H98" s="231"/>
    </row>
    <row r="99" spans="1:8" ht="58.5" customHeight="1">
      <c r="A99" s="267"/>
      <c r="B99" s="226"/>
      <c r="C99" s="3" t="s">
        <v>55</v>
      </c>
      <c r="D99" s="45" t="s">
        <v>65</v>
      </c>
      <c r="E99" s="45" t="s">
        <v>65</v>
      </c>
      <c r="F99" s="96">
        <v>1</v>
      </c>
      <c r="G99" s="92"/>
      <c r="H99" s="231"/>
    </row>
    <row r="100" spans="1:8" ht="13.35" customHeight="1">
      <c r="A100" s="267"/>
      <c r="B100" s="226"/>
      <c r="C100" s="9" t="s">
        <v>57</v>
      </c>
      <c r="D100" s="9"/>
      <c r="E100" s="9"/>
      <c r="F100" s="9"/>
      <c r="G100" s="9"/>
      <c r="H100" s="307"/>
    </row>
    <row r="101" spans="1:8" ht="15.75" customHeight="1">
      <c r="A101" s="267"/>
      <c r="B101" s="226"/>
      <c r="C101" s="209" t="s">
        <v>239</v>
      </c>
      <c r="D101" s="209"/>
      <c r="E101" s="209"/>
      <c r="F101" s="209"/>
      <c r="G101" s="209"/>
      <c r="H101" s="307"/>
    </row>
    <row r="102" spans="1:8" ht="30" customHeight="1">
      <c r="A102" s="267"/>
      <c r="B102" s="6" t="s">
        <v>242</v>
      </c>
      <c r="C102" s="5"/>
      <c r="D102" s="11" t="s">
        <v>61</v>
      </c>
      <c r="E102" s="9" t="s">
        <v>43</v>
      </c>
      <c r="F102" s="9" t="s">
        <v>626</v>
      </c>
      <c r="G102" s="9" t="s">
        <v>45</v>
      </c>
      <c r="H102" s="307"/>
    </row>
    <row r="103" spans="1:8" ht="58.5" customHeight="1">
      <c r="A103" s="267"/>
      <c r="B103" s="209" t="s">
        <v>243</v>
      </c>
      <c r="C103" s="4" t="s">
        <v>49</v>
      </c>
      <c r="D103" s="45" t="s">
        <v>65</v>
      </c>
      <c r="E103" s="45" t="s">
        <v>65</v>
      </c>
      <c r="F103" s="45" t="s">
        <v>65</v>
      </c>
      <c r="G103" s="44" t="s">
        <v>65</v>
      </c>
      <c r="H103" s="307"/>
    </row>
    <row r="104" spans="1:8" ht="58.5" customHeight="1">
      <c r="A104" s="267"/>
      <c r="B104" s="209"/>
      <c r="C104" s="4" t="s">
        <v>55</v>
      </c>
      <c r="D104" s="45" t="s">
        <v>65</v>
      </c>
      <c r="E104" s="45" t="s">
        <v>65</v>
      </c>
      <c r="F104" s="45" t="s">
        <v>785</v>
      </c>
      <c r="G104" s="93"/>
      <c r="H104" s="307"/>
    </row>
    <row r="105" spans="1:8" ht="58.5" customHeight="1">
      <c r="A105" s="267"/>
      <c r="B105" s="209"/>
      <c r="C105" s="25" t="s">
        <v>68</v>
      </c>
      <c r="D105" s="45" t="s">
        <v>65</v>
      </c>
      <c r="E105" s="45" t="s">
        <v>65</v>
      </c>
      <c r="F105" s="45" t="s">
        <v>785</v>
      </c>
      <c r="G105" s="92"/>
      <c r="H105" s="307"/>
    </row>
    <row r="106" spans="1:8" ht="15.75" customHeight="1">
      <c r="A106" s="267"/>
      <c r="B106" s="209"/>
      <c r="C106" s="11" t="s">
        <v>57</v>
      </c>
      <c r="D106" s="11"/>
      <c r="E106" s="11"/>
      <c r="F106" s="11"/>
      <c r="G106" s="11"/>
      <c r="H106" s="307"/>
    </row>
    <row r="107" spans="1:8" ht="15.75" customHeight="1">
      <c r="A107" s="267"/>
      <c r="B107" s="209"/>
      <c r="C107" s="226" t="s">
        <v>247</v>
      </c>
      <c r="D107" s="226"/>
      <c r="E107" s="226"/>
      <c r="F107" s="226"/>
      <c r="G107" s="226"/>
      <c r="H107" s="307"/>
    </row>
    <row r="108" spans="1:8" ht="27" customHeight="1">
      <c r="A108" s="267"/>
      <c r="B108" s="6" t="s">
        <v>248</v>
      </c>
      <c r="C108" s="5"/>
      <c r="D108" s="11" t="s">
        <v>61</v>
      </c>
      <c r="E108" s="9" t="s">
        <v>43</v>
      </c>
      <c r="F108" s="9" t="s">
        <v>626</v>
      </c>
      <c r="G108" s="9" t="s">
        <v>45</v>
      </c>
      <c r="H108" s="307"/>
    </row>
    <row r="109" spans="1:8" ht="58.5" customHeight="1">
      <c r="A109" s="267"/>
      <c r="B109" s="206" t="s">
        <v>249</v>
      </c>
      <c r="C109" s="4" t="s">
        <v>49</v>
      </c>
      <c r="D109" s="45" t="s">
        <v>65</v>
      </c>
      <c r="E109" s="45" t="s">
        <v>65</v>
      </c>
      <c r="F109" s="45" t="s">
        <v>65</v>
      </c>
      <c r="G109" s="44" t="s">
        <v>65</v>
      </c>
      <c r="H109" s="307"/>
    </row>
    <row r="110" spans="1:8" ht="58.5" customHeight="1">
      <c r="A110" s="267"/>
      <c r="B110" s="207"/>
      <c r="C110" s="4" t="s">
        <v>55</v>
      </c>
      <c r="D110" s="45" t="s">
        <v>65</v>
      </c>
      <c r="E110" s="45" t="s">
        <v>65</v>
      </c>
      <c r="F110" s="45" t="s">
        <v>785</v>
      </c>
      <c r="G110" s="93"/>
      <c r="H110" s="307"/>
    </row>
    <row r="111" spans="1:8" ht="58.5" customHeight="1">
      <c r="A111" s="267"/>
      <c r="B111" s="207"/>
      <c r="C111" s="25" t="s">
        <v>68</v>
      </c>
      <c r="D111" s="45" t="s">
        <v>65</v>
      </c>
      <c r="E111" s="45" t="s">
        <v>65</v>
      </c>
      <c r="F111" s="45" t="s">
        <v>785</v>
      </c>
      <c r="G111" s="92"/>
      <c r="H111" s="307"/>
    </row>
    <row r="112" spans="1:8" ht="15.75" customHeight="1">
      <c r="A112" s="267"/>
      <c r="B112" s="207"/>
      <c r="C112" s="11" t="s">
        <v>57</v>
      </c>
      <c r="D112" s="11"/>
      <c r="E112" s="11"/>
      <c r="F112" s="11"/>
      <c r="G112" s="11"/>
      <c r="H112" s="307"/>
    </row>
    <row r="113" spans="1:8" ht="15.75" customHeight="1">
      <c r="A113" s="267"/>
      <c r="B113" s="208"/>
      <c r="C113" s="226" t="s">
        <v>247</v>
      </c>
      <c r="D113" s="226"/>
      <c r="E113" s="226"/>
      <c r="F113" s="226"/>
      <c r="G113" s="226"/>
      <c r="H113" s="307"/>
    </row>
    <row r="114" spans="1:8" ht="30" customHeight="1">
      <c r="A114" s="267"/>
      <c r="B114" s="52" t="s">
        <v>251</v>
      </c>
      <c r="C114" s="5"/>
      <c r="D114" s="11" t="s">
        <v>61</v>
      </c>
      <c r="E114" s="9" t="s">
        <v>43</v>
      </c>
      <c r="F114" s="9" t="s">
        <v>626</v>
      </c>
      <c r="G114" s="9" t="s">
        <v>45</v>
      </c>
      <c r="H114" s="307"/>
    </row>
    <row r="115" spans="1:8" ht="58.5" customHeight="1">
      <c r="A115" s="267"/>
      <c r="B115" s="209" t="s">
        <v>252</v>
      </c>
      <c r="C115" s="4" t="s">
        <v>49</v>
      </c>
      <c r="D115" s="45" t="s">
        <v>65</v>
      </c>
      <c r="E115" s="45" t="s">
        <v>65</v>
      </c>
      <c r="F115" s="45" t="s">
        <v>65</v>
      </c>
      <c r="G115" s="44" t="s">
        <v>65</v>
      </c>
      <c r="H115" s="307"/>
    </row>
    <row r="116" spans="1:8" ht="58.5" customHeight="1">
      <c r="A116" s="267"/>
      <c r="B116" s="209"/>
      <c r="C116" s="4" t="s">
        <v>55</v>
      </c>
      <c r="D116" s="45" t="s">
        <v>65</v>
      </c>
      <c r="E116" s="45" t="s">
        <v>65</v>
      </c>
      <c r="F116" s="45" t="s">
        <v>785</v>
      </c>
      <c r="G116" s="93"/>
      <c r="H116" s="307"/>
    </row>
    <row r="117" spans="1:8" ht="58.5" customHeight="1">
      <c r="A117" s="267"/>
      <c r="B117" s="209"/>
      <c r="C117" s="25" t="s">
        <v>68</v>
      </c>
      <c r="D117" s="45" t="s">
        <v>65</v>
      </c>
      <c r="E117" s="45" t="s">
        <v>65</v>
      </c>
      <c r="F117" s="45" t="s">
        <v>785</v>
      </c>
      <c r="G117" s="92"/>
      <c r="H117" s="307"/>
    </row>
    <row r="118" spans="1:8" ht="13.5" customHeight="1">
      <c r="A118" s="267"/>
      <c r="B118" s="209"/>
      <c r="C118" s="11" t="s">
        <v>57</v>
      </c>
      <c r="D118" s="11"/>
      <c r="E118" s="11"/>
      <c r="F118" s="11"/>
      <c r="G118" s="11"/>
      <c r="H118" s="307"/>
    </row>
    <row r="119" spans="1:8" ht="15.75" customHeight="1">
      <c r="A119" s="267"/>
      <c r="B119" s="209"/>
      <c r="C119" s="226" t="s">
        <v>247</v>
      </c>
      <c r="D119" s="226"/>
      <c r="E119" s="226"/>
      <c r="F119" s="226"/>
      <c r="G119" s="226"/>
      <c r="H119" s="307"/>
    </row>
    <row r="120" spans="1:8" ht="31.35" customHeight="1">
      <c r="A120" s="267"/>
      <c r="B120" s="52" t="s">
        <v>254</v>
      </c>
      <c r="C120" s="5"/>
      <c r="D120" s="11" t="s">
        <v>61</v>
      </c>
      <c r="E120" s="9" t="s">
        <v>43</v>
      </c>
      <c r="F120" s="9" t="s">
        <v>626</v>
      </c>
      <c r="G120" s="9" t="s">
        <v>45</v>
      </c>
      <c r="H120" s="307"/>
    </row>
    <row r="121" spans="1:8" ht="58.5" customHeight="1">
      <c r="A121" s="267"/>
      <c r="B121" s="209" t="s">
        <v>255</v>
      </c>
      <c r="C121" s="4" t="s">
        <v>49</v>
      </c>
      <c r="D121" s="45" t="s">
        <v>65</v>
      </c>
      <c r="E121" s="45" t="s">
        <v>65</v>
      </c>
      <c r="F121" s="45" t="s">
        <v>65</v>
      </c>
      <c r="G121" s="44" t="s">
        <v>65</v>
      </c>
      <c r="H121" s="307"/>
    </row>
    <row r="122" spans="1:8" ht="58.5" customHeight="1">
      <c r="A122" s="267"/>
      <c r="B122" s="209"/>
      <c r="C122" s="4" t="s">
        <v>55</v>
      </c>
      <c r="D122" s="45" t="s">
        <v>65</v>
      </c>
      <c r="E122" s="45" t="s">
        <v>65</v>
      </c>
      <c r="F122" s="45" t="s">
        <v>785</v>
      </c>
      <c r="G122" s="93"/>
      <c r="H122" s="307"/>
    </row>
    <row r="123" spans="1:8" ht="58.5" customHeight="1">
      <c r="A123" s="268"/>
      <c r="B123" s="209"/>
      <c r="C123" s="25" t="s">
        <v>68</v>
      </c>
      <c r="D123" s="45" t="s">
        <v>65</v>
      </c>
      <c r="E123" s="45" t="s">
        <v>65</v>
      </c>
      <c r="F123" s="45" t="s">
        <v>785</v>
      </c>
      <c r="G123" s="93"/>
      <c r="H123" s="308"/>
    </row>
    <row r="124" spans="1:8" ht="15.75" customHeight="1">
      <c r="A124" s="1" t="s">
        <v>191</v>
      </c>
      <c r="B124" s="209"/>
      <c r="C124" s="11" t="s">
        <v>57</v>
      </c>
      <c r="D124" s="11"/>
      <c r="E124" s="11"/>
      <c r="F124" s="11"/>
      <c r="G124" s="11"/>
      <c r="H124" s="80" t="s">
        <v>80</v>
      </c>
    </row>
    <row r="125" spans="1:8" ht="27.75" customHeight="1">
      <c r="A125" s="33">
        <v>0.15</v>
      </c>
      <c r="B125" s="209"/>
      <c r="C125" s="226" t="s">
        <v>247</v>
      </c>
      <c r="D125" s="226"/>
      <c r="E125" s="226"/>
      <c r="F125" s="226"/>
      <c r="G125" s="226"/>
      <c r="H125" s="76" t="s">
        <v>193</v>
      </c>
    </row>
    <row r="126" spans="1:8" ht="37.35" customHeight="1">
      <c r="A126" s="27" t="s">
        <v>256</v>
      </c>
      <c r="B126" s="6" t="s">
        <v>257</v>
      </c>
      <c r="C126" s="12"/>
      <c r="D126" s="9" t="s">
        <v>61</v>
      </c>
      <c r="E126" s="9" t="s">
        <v>43</v>
      </c>
      <c r="F126" s="9" t="s">
        <v>626</v>
      </c>
      <c r="G126" s="9" t="s">
        <v>45</v>
      </c>
      <c r="H126" s="77" t="s">
        <v>46</v>
      </c>
    </row>
    <row r="127" spans="1:8" ht="179.85" customHeight="1">
      <c r="A127" s="206" t="s">
        <v>258</v>
      </c>
      <c r="B127" s="209" t="s">
        <v>826</v>
      </c>
      <c r="C127" s="3" t="s">
        <v>237</v>
      </c>
      <c r="D127" s="45" t="s">
        <v>65</v>
      </c>
      <c r="E127" s="45" t="s">
        <v>56</v>
      </c>
      <c r="F127" s="45" t="s">
        <v>65</v>
      </c>
      <c r="G127" s="48" t="s">
        <v>894</v>
      </c>
      <c r="H127" s="228" t="s">
        <v>862</v>
      </c>
    </row>
    <row r="128" spans="1:8" ht="58.5" customHeight="1">
      <c r="A128" s="207"/>
      <c r="B128" s="209"/>
      <c r="C128" s="3" t="s">
        <v>67</v>
      </c>
      <c r="D128" s="45" t="s">
        <v>65</v>
      </c>
      <c r="E128" s="45" t="s">
        <v>56</v>
      </c>
      <c r="F128" s="45" t="s">
        <v>895</v>
      </c>
      <c r="G128" s="19" t="s">
        <v>896</v>
      </c>
      <c r="H128" s="229"/>
    </row>
    <row r="129" spans="1:8" ht="58.5" customHeight="1">
      <c r="A129" s="208"/>
      <c r="B129" s="209"/>
      <c r="C129" s="25" t="s">
        <v>68</v>
      </c>
      <c r="D129" s="45" t="s">
        <v>65</v>
      </c>
      <c r="E129" s="45" t="s">
        <v>56</v>
      </c>
      <c r="F129" s="45" t="s">
        <v>895</v>
      </c>
      <c r="G129" s="18"/>
      <c r="H129" s="78"/>
    </row>
    <row r="130" spans="1:8" ht="25.5" customHeight="1">
      <c r="A130" s="1" t="s">
        <v>191</v>
      </c>
      <c r="B130" s="209"/>
      <c r="C130" s="234" t="s">
        <v>57</v>
      </c>
      <c r="D130" s="234"/>
      <c r="E130" s="234"/>
      <c r="F130" s="234"/>
      <c r="G130" s="234"/>
      <c r="H130" s="74" t="s">
        <v>80</v>
      </c>
    </row>
    <row r="131" spans="1:8" ht="56.85" customHeight="1">
      <c r="A131" s="60">
        <v>0.1</v>
      </c>
      <c r="B131" s="209"/>
      <c r="C131" s="226" t="s">
        <v>701</v>
      </c>
      <c r="D131" s="226"/>
      <c r="E131" s="226"/>
      <c r="F131" s="226"/>
      <c r="G131" s="226"/>
      <c r="H131" s="75" t="s">
        <v>193</v>
      </c>
    </row>
    <row r="132" spans="1:8" s="2" customFormat="1" ht="12.95">
      <c r="C132" s="2" t="s">
        <v>265</v>
      </c>
      <c r="H132" s="81"/>
    </row>
    <row r="133" spans="1:8" ht="12.95"/>
    <row r="134" spans="1:8" ht="12.95"/>
    <row r="135" spans="1:8" ht="12.95"/>
    <row r="136" spans="1:8" ht="12.95"/>
    <row r="137" spans="1:8" s="2" customFormat="1" ht="12.95">
      <c r="F137" s="2" t="s">
        <v>266</v>
      </c>
      <c r="H137" s="81"/>
    </row>
  </sheetData>
  <mergeCells count="87">
    <mergeCell ref="B1:H1"/>
    <mergeCell ref="A3:A19"/>
    <mergeCell ref="B3:B7"/>
    <mergeCell ref="H3:H17"/>
    <mergeCell ref="C6:G6"/>
    <mergeCell ref="C7:G7"/>
    <mergeCell ref="B9:B13"/>
    <mergeCell ref="C12:G12"/>
    <mergeCell ref="C13:G13"/>
    <mergeCell ref="B15:B19"/>
    <mergeCell ref="C18:G18"/>
    <mergeCell ref="C19:G19"/>
    <mergeCell ref="A21:A32"/>
    <mergeCell ref="B21:B25"/>
    <mergeCell ref="H21:H29"/>
    <mergeCell ref="C24:G24"/>
    <mergeCell ref="C25:G25"/>
    <mergeCell ref="B27:B31"/>
    <mergeCell ref="C30:G30"/>
    <mergeCell ref="C31:G31"/>
    <mergeCell ref="B32:G32"/>
    <mergeCell ref="A34:A44"/>
    <mergeCell ref="B34:B38"/>
    <mergeCell ref="H34:H44"/>
    <mergeCell ref="C37:G37"/>
    <mergeCell ref="C38:G38"/>
    <mergeCell ref="B40:B44"/>
    <mergeCell ref="C43:G43"/>
    <mergeCell ref="C44:G44"/>
    <mergeCell ref="A52:A55"/>
    <mergeCell ref="B52:B55"/>
    <mergeCell ref="H52:H53"/>
    <mergeCell ref="C54:G54"/>
    <mergeCell ref="C55:G55"/>
    <mergeCell ref="A46:A50"/>
    <mergeCell ref="B46:B50"/>
    <mergeCell ref="C49:G49"/>
    <mergeCell ref="C50:G50"/>
    <mergeCell ref="H46:H48"/>
    <mergeCell ref="H56:H60"/>
    <mergeCell ref="A57:A60"/>
    <mergeCell ref="B57:B62"/>
    <mergeCell ref="C59:G59"/>
    <mergeCell ref="C60:G60"/>
    <mergeCell ref="C61:G61"/>
    <mergeCell ref="C62:G62"/>
    <mergeCell ref="H70:H84"/>
    <mergeCell ref="A64:A66"/>
    <mergeCell ref="B64:B68"/>
    <mergeCell ref="H64:H66"/>
    <mergeCell ref="C67:G67"/>
    <mergeCell ref="C68:G68"/>
    <mergeCell ref="A70:A84"/>
    <mergeCell ref="B70:B74"/>
    <mergeCell ref="C73:G73"/>
    <mergeCell ref="C74:G74"/>
    <mergeCell ref="B76:B80"/>
    <mergeCell ref="C79:G79"/>
    <mergeCell ref="C80:G80"/>
    <mergeCell ref="B82:B86"/>
    <mergeCell ref="C85:G85"/>
    <mergeCell ref="C86:G86"/>
    <mergeCell ref="A88:A89"/>
    <mergeCell ref="B88:B91"/>
    <mergeCell ref="H88:H89"/>
    <mergeCell ref="C90:G90"/>
    <mergeCell ref="C91:G91"/>
    <mergeCell ref="A127:A129"/>
    <mergeCell ref="B127:B131"/>
    <mergeCell ref="B98:B101"/>
    <mergeCell ref="C101:G101"/>
    <mergeCell ref="B103:B107"/>
    <mergeCell ref="C107:G107"/>
    <mergeCell ref="B109:B113"/>
    <mergeCell ref="C113:G113"/>
    <mergeCell ref="A93:A123"/>
    <mergeCell ref="B93:B96"/>
    <mergeCell ref="C95:G95"/>
    <mergeCell ref="C96:G96"/>
    <mergeCell ref="H127:H128"/>
    <mergeCell ref="C130:G130"/>
    <mergeCell ref="C131:G131"/>
    <mergeCell ref="B115:B119"/>
    <mergeCell ref="C119:G119"/>
    <mergeCell ref="B121:B125"/>
    <mergeCell ref="C125:G125"/>
    <mergeCell ref="H93:H123"/>
  </mergeCells>
  <pageMargins left="0.25" right="0.25" top="0.75" bottom="0.75" header="0.3" footer="0.3"/>
  <pageSetup paperSize="9" scale="39" fitToHeight="0" orientation="landscape" r:id="rId1"/>
  <headerFooter>
    <oddHeader>&amp;C&amp;"Calibri"&amp;10&amp;K000000 OFFICIAL&amp;1#_x000D_&amp;R&amp;D</oddHeader>
    <oddFooter>&amp;LIndonesia&amp;C
&amp;1#&amp;"Calibri,Regular"&amp;10&amp;K000000 &amp;RPage &amp;P</oddFooter>
  </headerFooter>
  <rowBreaks count="7" manualBreakCount="7">
    <brk id="19" max="8" man="1"/>
    <brk id="32" max="7" man="1"/>
    <brk id="44" max="7" man="1"/>
    <brk id="52" max="8" man="1"/>
    <brk id="71" max="7" man="1"/>
    <brk id="91" max="7" man="1"/>
    <brk id="113" max="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380D-0239-46D2-97D8-7520EC65185B}">
  <sheetPr>
    <tabColor rgb="FF92D050"/>
    <pageSetUpPr fitToPage="1"/>
  </sheetPr>
  <dimension ref="A1:H137"/>
  <sheetViews>
    <sheetView showGridLines="0" view="pageBreakPreview" zoomScale="71" zoomScaleNormal="80" zoomScaleSheetLayoutView="55" zoomScalePageLayoutView="125" workbookViewId="0">
      <pane xSplit="3" ySplit="1" topLeftCell="G45" activePane="bottomRight" state="frozen"/>
      <selection pane="bottomRight" activeCell="B46" sqref="B46:B50"/>
      <selection pane="bottomLeft" activeCell="A2" sqref="A2"/>
      <selection pane="topRight" activeCell="D1" sqref="D1"/>
    </sheetView>
  </sheetViews>
  <sheetFormatPr defaultColWidth="9" defaultRowHeight="12.75" customHeight="1"/>
  <cols>
    <col min="1" max="1" width="35.85546875" style="2" customWidth="1"/>
    <col min="2" max="2" width="39.42578125" style="2" customWidth="1"/>
    <col min="3" max="3" width="27.42578125" style="2" customWidth="1"/>
    <col min="4" max="5" width="32.42578125" style="2" customWidth="1"/>
    <col min="6" max="6" width="33.28515625" style="122" customWidth="1"/>
    <col min="7" max="7" width="61.42578125" style="2" customWidth="1"/>
    <col min="8" max="8" width="68" style="81" customWidth="1"/>
    <col min="9" max="9" width="43" style="28" customWidth="1"/>
    <col min="10" max="16384" width="9" style="28"/>
  </cols>
  <sheetData>
    <row r="1" spans="1:8" s="26" customFormat="1" ht="30.75" customHeight="1">
      <c r="A1" s="114" t="s">
        <v>38</v>
      </c>
      <c r="B1" s="310" t="s">
        <v>897</v>
      </c>
      <c r="C1" s="310"/>
      <c r="D1" s="310"/>
      <c r="E1" s="310"/>
      <c r="F1" s="310"/>
      <c r="G1" s="310"/>
      <c r="H1" s="310"/>
    </row>
    <row r="2" spans="1:8" ht="28.35" customHeight="1">
      <c r="A2" s="27" t="s">
        <v>91</v>
      </c>
      <c r="B2" s="6" t="s">
        <v>92</v>
      </c>
      <c r="C2" s="6"/>
      <c r="D2" s="9" t="s">
        <v>61</v>
      </c>
      <c r="E2" s="9" t="s">
        <v>43</v>
      </c>
      <c r="F2" s="9" t="s">
        <v>626</v>
      </c>
      <c r="G2" s="9" t="s">
        <v>45</v>
      </c>
      <c r="H2" s="73" t="s">
        <v>46</v>
      </c>
    </row>
    <row r="3" spans="1:8" ht="58.5" customHeight="1">
      <c r="A3" s="209" t="s">
        <v>898</v>
      </c>
      <c r="B3" s="209" t="s">
        <v>899</v>
      </c>
      <c r="C3" s="25" t="s">
        <v>64</v>
      </c>
      <c r="D3" s="45" t="s">
        <v>65</v>
      </c>
      <c r="E3" s="45" t="s">
        <v>56</v>
      </c>
      <c r="F3" s="116" t="s">
        <v>56</v>
      </c>
      <c r="G3" s="14">
        <v>0</v>
      </c>
      <c r="H3" s="244" t="s">
        <v>900</v>
      </c>
    </row>
    <row r="4" spans="1:8" ht="58.5" customHeight="1">
      <c r="A4" s="225"/>
      <c r="B4" s="213"/>
      <c r="C4" s="25" t="s">
        <v>67</v>
      </c>
      <c r="D4" s="45" t="s">
        <v>65</v>
      </c>
      <c r="E4" s="45" t="s">
        <v>56</v>
      </c>
      <c r="F4" s="116">
        <v>0</v>
      </c>
      <c r="G4" s="19"/>
      <c r="H4" s="227"/>
    </row>
    <row r="5" spans="1:8" ht="58.5" customHeight="1">
      <c r="A5" s="225"/>
      <c r="B5" s="213"/>
      <c r="C5" s="25" t="s">
        <v>68</v>
      </c>
      <c r="D5" s="45" t="s">
        <v>65</v>
      </c>
      <c r="E5" s="45" t="s">
        <v>56</v>
      </c>
      <c r="F5" s="116">
        <v>0</v>
      </c>
      <c r="G5" s="19"/>
      <c r="H5" s="227"/>
    </row>
    <row r="6" spans="1:8" ht="33.75" customHeight="1">
      <c r="A6" s="225"/>
      <c r="B6" s="213"/>
      <c r="C6" s="221" t="s">
        <v>57</v>
      </c>
      <c r="D6" s="221"/>
      <c r="E6" s="221"/>
      <c r="F6" s="221"/>
      <c r="G6" s="221"/>
      <c r="H6" s="227"/>
    </row>
    <row r="7" spans="1:8" ht="43.5" customHeight="1">
      <c r="A7" s="225"/>
      <c r="B7" s="213"/>
      <c r="C7" s="226" t="s">
        <v>707</v>
      </c>
      <c r="D7" s="226"/>
      <c r="E7" s="226"/>
      <c r="F7" s="226"/>
      <c r="G7" s="226"/>
      <c r="H7" s="227"/>
    </row>
    <row r="8" spans="1:8" ht="32.85" customHeight="1">
      <c r="A8" s="225"/>
      <c r="B8" s="6" t="s">
        <v>101</v>
      </c>
      <c r="C8" s="6"/>
      <c r="D8" s="9" t="s">
        <v>61</v>
      </c>
      <c r="E8" s="9" t="s">
        <v>43</v>
      </c>
      <c r="F8" s="9" t="s">
        <v>626</v>
      </c>
      <c r="G8" s="9" t="s">
        <v>45</v>
      </c>
      <c r="H8" s="227"/>
    </row>
    <row r="9" spans="1:8" ht="58.5" customHeight="1">
      <c r="A9" s="225"/>
      <c r="B9" s="209" t="s">
        <v>901</v>
      </c>
      <c r="C9" s="25" t="s">
        <v>64</v>
      </c>
      <c r="D9" s="45" t="s">
        <v>65</v>
      </c>
      <c r="E9" s="45" t="s">
        <v>56</v>
      </c>
      <c r="F9" s="116" t="s">
        <v>65</v>
      </c>
      <c r="G9" s="19" t="s">
        <v>103</v>
      </c>
      <c r="H9" s="227"/>
    </row>
    <row r="10" spans="1:8" ht="58.5" customHeight="1">
      <c r="A10" s="225"/>
      <c r="B10" s="213" t="s">
        <v>104</v>
      </c>
      <c r="C10" s="25" t="s">
        <v>67</v>
      </c>
      <c r="D10" s="45" t="s">
        <v>65</v>
      </c>
      <c r="E10" s="45" t="s">
        <v>56</v>
      </c>
      <c r="F10" s="116">
        <v>0</v>
      </c>
      <c r="G10" s="19"/>
      <c r="H10" s="227"/>
    </row>
    <row r="11" spans="1:8" ht="58.5" customHeight="1">
      <c r="A11" s="225"/>
      <c r="B11" s="213"/>
      <c r="C11" s="25" t="s">
        <v>68</v>
      </c>
      <c r="D11" s="45" t="s">
        <v>65</v>
      </c>
      <c r="E11" s="45" t="s">
        <v>56</v>
      </c>
      <c r="F11" s="116">
        <v>0</v>
      </c>
      <c r="G11" s="19"/>
      <c r="H11" s="227"/>
    </row>
    <row r="12" spans="1:8" ht="24" customHeight="1">
      <c r="A12" s="225"/>
      <c r="B12" s="213"/>
      <c r="C12" s="221" t="s">
        <v>57</v>
      </c>
      <c r="D12" s="221"/>
      <c r="E12" s="221"/>
      <c r="F12" s="221"/>
      <c r="G12" s="221"/>
      <c r="H12" s="227"/>
    </row>
    <row r="13" spans="1:8" ht="42" customHeight="1">
      <c r="A13" s="225"/>
      <c r="B13" s="225"/>
      <c r="C13" s="240" t="s">
        <v>709</v>
      </c>
      <c r="D13" s="240"/>
      <c r="E13" s="240"/>
      <c r="F13" s="240"/>
      <c r="G13" s="240"/>
      <c r="H13" s="227"/>
    </row>
    <row r="14" spans="1:8" ht="27.75" customHeight="1">
      <c r="A14" s="225"/>
      <c r="B14" s="6" t="s">
        <v>106</v>
      </c>
      <c r="C14" s="6"/>
      <c r="D14" s="9" t="s">
        <v>61</v>
      </c>
      <c r="E14" s="9" t="s">
        <v>43</v>
      </c>
      <c r="F14" s="9" t="s">
        <v>626</v>
      </c>
      <c r="G14" s="9" t="s">
        <v>45</v>
      </c>
      <c r="H14" s="227"/>
    </row>
    <row r="15" spans="1:8" ht="58.5" customHeight="1">
      <c r="A15" s="225"/>
      <c r="B15" s="209" t="s">
        <v>902</v>
      </c>
      <c r="C15" s="25" t="s">
        <v>64</v>
      </c>
      <c r="D15" s="45" t="s">
        <v>65</v>
      </c>
      <c r="E15" s="45" t="s">
        <v>56</v>
      </c>
      <c r="F15" s="116" t="s">
        <v>65</v>
      </c>
      <c r="G15" s="19" t="s">
        <v>103</v>
      </c>
      <c r="H15" s="227"/>
    </row>
    <row r="16" spans="1:8" ht="58.5" customHeight="1">
      <c r="A16" s="225"/>
      <c r="B16" s="213" t="s">
        <v>104</v>
      </c>
      <c r="C16" s="25" t="s">
        <v>67</v>
      </c>
      <c r="D16" s="45" t="s">
        <v>65</v>
      </c>
      <c r="E16" s="45" t="s">
        <v>56</v>
      </c>
      <c r="F16" s="116">
        <v>0</v>
      </c>
      <c r="G16" s="19"/>
      <c r="H16" s="227"/>
    </row>
    <row r="17" spans="1:8" ht="58.5" customHeight="1">
      <c r="A17" s="225"/>
      <c r="B17" s="213"/>
      <c r="C17" s="25" t="s">
        <v>68</v>
      </c>
      <c r="D17" s="45" t="s">
        <v>65</v>
      </c>
      <c r="E17" s="45" t="s">
        <v>56</v>
      </c>
      <c r="F17" s="116">
        <v>0</v>
      </c>
      <c r="G17" s="19"/>
      <c r="H17" s="227"/>
    </row>
    <row r="18" spans="1:8" ht="19.350000000000001" customHeight="1">
      <c r="A18" s="225"/>
      <c r="B18" s="213"/>
      <c r="C18" s="221" t="s">
        <v>57</v>
      </c>
      <c r="D18" s="221"/>
      <c r="E18" s="221"/>
      <c r="F18" s="221"/>
      <c r="G18" s="221"/>
      <c r="H18" s="74" t="s">
        <v>80</v>
      </c>
    </row>
    <row r="19" spans="1:8" ht="40.35" customHeight="1">
      <c r="A19" s="225"/>
      <c r="B19" s="225"/>
      <c r="C19" s="240" t="s">
        <v>711</v>
      </c>
      <c r="D19" s="240"/>
      <c r="E19" s="240"/>
      <c r="F19" s="240"/>
      <c r="G19" s="240"/>
      <c r="H19" s="76" t="s">
        <v>82</v>
      </c>
    </row>
    <row r="20" spans="1:8" ht="30.75" customHeight="1">
      <c r="A20" s="27" t="s">
        <v>109</v>
      </c>
      <c r="B20" s="52" t="s">
        <v>110</v>
      </c>
      <c r="C20" s="12"/>
      <c r="D20" s="9" t="s">
        <v>61</v>
      </c>
      <c r="E20" s="9" t="s">
        <v>43</v>
      </c>
      <c r="F20" s="9" t="s">
        <v>626</v>
      </c>
      <c r="G20" s="9" t="s">
        <v>45</v>
      </c>
      <c r="H20" s="73" t="s">
        <v>46</v>
      </c>
    </row>
    <row r="21" spans="1:8" ht="85.5" customHeight="1">
      <c r="A21" s="245" t="s">
        <v>903</v>
      </c>
      <c r="B21" s="241" t="s">
        <v>904</v>
      </c>
      <c r="C21" s="25" t="s">
        <v>64</v>
      </c>
      <c r="D21" s="45" t="s">
        <v>65</v>
      </c>
      <c r="E21" s="45" t="s">
        <v>56</v>
      </c>
      <c r="F21" s="116" t="s">
        <v>56</v>
      </c>
      <c r="G21" s="45">
        <v>0</v>
      </c>
      <c r="H21" s="226" t="s">
        <v>905</v>
      </c>
    </row>
    <row r="22" spans="1:8" ht="58.5" customHeight="1">
      <c r="A22" s="246"/>
      <c r="B22" s="241"/>
      <c r="C22" s="25" t="s">
        <v>67</v>
      </c>
      <c r="D22" s="102"/>
      <c r="E22" s="45" t="s">
        <v>56</v>
      </c>
      <c r="F22" s="116">
        <v>0</v>
      </c>
      <c r="G22" s="19"/>
      <c r="H22" s="227"/>
    </row>
    <row r="23" spans="1:8" ht="58.5" customHeight="1">
      <c r="A23" s="246"/>
      <c r="B23" s="241"/>
      <c r="C23" s="25" t="s">
        <v>68</v>
      </c>
      <c r="D23" s="102"/>
      <c r="E23" s="45" t="s">
        <v>56</v>
      </c>
      <c r="F23" s="116">
        <v>0</v>
      </c>
      <c r="G23" s="45"/>
      <c r="H23" s="227"/>
    </row>
    <row r="24" spans="1:8" ht="25.5" customHeight="1">
      <c r="A24" s="246"/>
      <c r="B24" s="241"/>
      <c r="C24" s="221" t="s">
        <v>57</v>
      </c>
      <c r="D24" s="221"/>
      <c r="E24" s="221"/>
      <c r="F24" s="221"/>
      <c r="G24" s="221"/>
      <c r="H24" s="227"/>
    </row>
    <row r="25" spans="1:8" ht="30.75" customHeight="1">
      <c r="A25" s="246"/>
      <c r="B25" s="241"/>
      <c r="C25" s="243" t="s">
        <v>715</v>
      </c>
      <c r="D25" s="243"/>
      <c r="E25" s="243"/>
      <c r="F25" s="243"/>
      <c r="G25" s="243"/>
      <c r="H25" s="227"/>
    </row>
    <row r="26" spans="1:8" ht="28.35" customHeight="1">
      <c r="A26" s="246"/>
      <c r="B26" s="6" t="s">
        <v>120</v>
      </c>
      <c r="C26" s="5"/>
      <c r="D26" s="11" t="s">
        <v>61</v>
      </c>
      <c r="E26" s="11" t="s">
        <v>43</v>
      </c>
      <c r="F26" s="9" t="s">
        <v>626</v>
      </c>
      <c r="G26" s="9" t="s">
        <v>45</v>
      </c>
      <c r="H26" s="242"/>
    </row>
    <row r="27" spans="1:8" ht="58.5" customHeight="1">
      <c r="A27" s="246"/>
      <c r="B27" s="241" t="s">
        <v>906</v>
      </c>
      <c r="C27" s="25" t="s">
        <v>64</v>
      </c>
      <c r="D27" s="45" t="s">
        <v>65</v>
      </c>
      <c r="E27" s="45" t="s">
        <v>56</v>
      </c>
      <c r="F27" s="116" t="s">
        <v>56</v>
      </c>
      <c r="G27" s="45">
        <v>0</v>
      </c>
      <c r="H27" s="242"/>
    </row>
    <row r="28" spans="1:8" ht="58.5" customHeight="1">
      <c r="A28" s="246"/>
      <c r="B28" s="241"/>
      <c r="C28" s="25" t="s">
        <v>67</v>
      </c>
      <c r="D28" s="102"/>
      <c r="E28" s="45" t="s">
        <v>56</v>
      </c>
      <c r="F28" s="116">
        <v>0</v>
      </c>
      <c r="G28" s="45"/>
      <c r="H28" s="242"/>
    </row>
    <row r="29" spans="1:8" ht="58.5" customHeight="1">
      <c r="A29" s="246"/>
      <c r="B29" s="241"/>
      <c r="C29" s="25" t="s">
        <v>68</v>
      </c>
      <c r="D29" s="102"/>
      <c r="E29" s="45" t="s">
        <v>56</v>
      </c>
      <c r="F29" s="116">
        <v>0</v>
      </c>
      <c r="G29" s="45"/>
      <c r="H29" s="242"/>
    </row>
    <row r="30" spans="1:8" ht="25.35" customHeight="1">
      <c r="A30" s="246"/>
      <c r="B30" s="241"/>
      <c r="C30" s="221" t="s">
        <v>57</v>
      </c>
      <c r="D30" s="221"/>
      <c r="E30" s="221"/>
      <c r="F30" s="221"/>
      <c r="G30" s="221"/>
      <c r="H30" s="74" t="s">
        <v>80</v>
      </c>
    </row>
    <row r="31" spans="1:8" ht="27" customHeight="1">
      <c r="A31" s="246"/>
      <c r="B31" s="241"/>
      <c r="C31" s="213" t="s">
        <v>644</v>
      </c>
      <c r="D31" s="213"/>
      <c r="E31" s="213"/>
      <c r="F31" s="213"/>
      <c r="G31" s="213"/>
      <c r="H31" s="76" t="s">
        <v>82</v>
      </c>
    </row>
    <row r="32" spans="1:8" ht="26.25" customHeight="1">
      <c r="A32" s="247"/>
      <c r="B32" s="237" t="s">
        <v>804</v>
      </c>
      <c r="C32" s="238"/>
      <c r="D32" s="238"/>
      <c r="E32" s="238"/>
      <c r="F32" s="238"/>
      <c r="G32" s="239"/>
      <c r="H32" s="76"/>
    </row>
    <row r="33" spans="1:8" ht="28.5" customHeight="1">
      <c r="A33" s="27" t="s">
        <v>127</v>
      </c>
      <c r="B33" s="6" t="s">
        <v>128</v>
      </c>
      <c r="C33" s="13"/>
      <c r="D33" s="9" t="s">
        <v>61</v>
      </c>
      <c r="E33" s="9" t="s">
        <v>43</v>
      </c>
      <c r="F33" s="9" t="s">
        <v>626</v>
      </c>
      <c r="G33" s="9" t="s">
        <v>45</v>
      </c>
      <c r="H33" s="73" t="s">
        <v>46</v>
      </c>
    </row>
    <row r="34" spans="1:8" ht="58.5" customHeight="1">
      <c r="A34" s="222" t="s">
        <v>761</v>
      </c>
      <c r="B34" s="209" t="s">
        <v>762</v>
      </c>
      <c r="C34" s="25" t="s">
        <v>64</v>
      </c>
      <c r="D34" s="45" t="s">
        <v>65</v>
      </c>
      <c r="E34" s="45" t="s">
        <v>65</v>
      </c>
      <c r="F34" s="116" t="s">
        <v>65</v>
      </c>
      <c r="G34" s="45" t="s">
        <v>65</v>
      </c>
      <c r="H34" s="214" t="s">
        <v>907</v>
      </c>
    </row>
    <row r="35" spans="1:8" ht="58.5" customHeight="1">
      <c r="A35" s="222"/>
      <c r="B35" s="209"/>
      <c r="C35" s="25" t="s">
        <v>67</v>
      </c>
      <c r="D35" s="45" t="s">
        <v>65</v>
      </c>
      <c r="E35" s="45" t="s">
        <v>65</v>
      </c>
      <c r="F35" s="116">
        <v>0</v>
      </c>
      <c r="G35" s="19" t="s">
        <v>908</v>
      </c>
      <c r="H35" s="215"/>
    </row>
    <row r="36" spans="1:8" ht="58.5" customHeight="1">
      <c r="A36" s="222"/>
      <c r="B36" s="209"/>
      <c r="C36" s="25" t="s">
        <v>68</v>
      </c>
      <c r="D36" s="45" t="s">
        <v>65</v>
      </c>
      <c r="E36" s="45" t="s">
        <v>65</v>
      </c>
      <c r="F36" s="116">
        <v>0</v>
      </c>
      <c r="G36" s="19"/>
      <c r="H36" s="215"/>
    </row>
    <row r="37" spans="1:8" ht="22.5" customHeight="1">
      <c r="A37" s="222"/>
      <c r="B37" s="209"/>
      <c r="C37" s="221" t="s">
        <v>57</v>
      </c>
      <c r="D37" s="221"/>
      <c r="E37" s="221"/>
      <c r="F37" s="221"/>
      <c r="G37" s="221"/>
      <c r="H37" s="215"/>
    </row>
    <row r="38" spans="1:8" ht="31.5" customHeight="1">
      <c r="A38" s="222"/>
      <c r="B38" s="209"/>
      <c r="C38" s="209" t="s">
        <v>722</v>
      </c>
      <c r="D38" s="209"/>
      <c r="E38" s="209"/>
      <c r="F38" s="209"/>
      <c r="G38" s="209"/>
      <c r="H38" s="215"/>
    </row>
    <row r="39" spans="1:8" ht="44.25" customHeight="1">
      <c r="A39" s="222"/>
      <c r="B39" s="6" t="s">
        <v>136</v>
      </c>
      <c r="C39" s="6"/>
      <c r="D39" s="9" t="s">
        <v>61</v>
      </c>
      <c r="E39" s="9" t="s">
        <v>43</v>
      </c>
      <c r="F39" s="9" t="s">
        <v>626</v>
      </c>
      <c r="G39" s="9" t="s">
        <v>45</v>
      </c>
      <c r="H39" s="215"/>
    </row>
    <row r="40" spans="1:8" ht="192.75" customHeight="1">
      <c r="A40" s="222"/>
      <c r="B40" s="209" t="s">
        <v>723</v>
      </c>
      <c r="C40" s="25" t="s">
        <v>64</v>
      </c>
      <c r="D40" s="45" t="s">
        <v>65</v>
      </c>
      <c r="E40" s="45" t="s">
        <v>56</v>
      </c>
      <c r="F40" s="116" t="s">
        <v>56</v>
      </c>
      <c r="G40" s="63" t="s">
        <v>909</v>
      </c>
      <c r="H40" s="215"/>
    </row>
    <row r="41" spans="1:8" ht="58.5" customHeight="1">
      <c r="A41" s="222"/>
      <c r="B41" s="209"/>
      <c r="C41" s="25" t="s">
        <v>67</v>
      </c>
      <c r="D41" s="102"/>
      <c r="E41" s="45" t="s">
        <v>56</v>
      </c>
      <c r="F41" s="116">
        <v>0</v>
      </c>
      <c r="G41" s="19"/>
      <c r="H41" s="215"/>
    </row>
    <row r="42" spans="1:8" ht="58.5" customHeight="1">
      <c r="A42" s="222"/>
      <c r="B42" s="209"/>
      <c r="C42" s="25" t="s">
        <v>68</v>
      </c>
      <c r="D42" s="102"/>
      <c r="E42" s="45" t="s">
        <v>56</v>
      </c>
      <c r="F42" s="116">
        <v>0</v>
      </c>
      <c r="G42" s="17"/>
      <c r="H42" s="215"/>
    </row>
    <row r="43" spans="1:8" ht="21.75" customHeight="1">
      <c r="A43" s="222"/>
      <c r="B43" s="209"/>
      <c r="C43" s="221" t="s">
        <v>57</v>
      </c>
      <c r="D43" s="221"/>
      <c r="E43" s="221"/>
      <c r="F43" s="221"/>
      <c r="G43" s="221"/>
      <c r="H43" s="215"/>
    </row>
    <row r="44" spans="1:8" ht="68.099999999999994" customHeight="1">
      <c r="A44" s="222"/>
      <c r="B44" s="209"/>
      <c r="C44" s="213" t="s">
        <v>810</v>
      </c>
      <c r="D44" s="213"/>
      <c r="E44" s="213"/>
      <c r="F44" s="213"/>
      <c r="G44" s="213"/>
      <c r="H44" s="215"/>
    </row>
    <row r="45" spans="1:8" s="61" customFormat="1" ht="32.85" customHeight="1">
      <c r="A45" s="86" t="s">
        <v>156</v>
      </c>
      <c r="B45" s="52" t="s">
        <v>157</v>
      </c>
      <c r="C45" s="52"/>
      <c r="D45" s="53" t="s">
        <v>61</v>
      </c>
      <c r="E45" s="53" t="s">
        <v>43</v>
      </c>
      <c r="F45" s="9" t="s">
        <v>626</v>
      </c>
      <c r="G45" s="9" t="s">
        <v>45</v>
      </c>
      <c r="H45" s="73" t="s">
        <v>46</v>
      </c>
    </row>
    <row r="46" spans="1:8" s="61" customFormat="1" ht="239.1" customHeight="1">
      <c r="A46" s="321" t="s">
        <v>266</v>
      </c>
      <c r="B46" s="209" t="s">
        <v>910</v>
      </c>
      <c r="C46" s="25" t="s">
        <v>64</v>
      </c>
      <c r="D46" s="102"/>
      <c r="E46" s="102"/>
      <c r="F46" s="118"/>
      <c r="G46" s="191" t="s">
        <v>911</v>
      </c>
      <c r="H46" s="317" t="s">
        <v>813</v>
      </c>
    </row>
    <row r="47" spans="1:8" s="61" customFormat="1" ht="86.1" customHeight="1">
      <c r="A47" s="209"/>
      <c r="B47" s="209"/>
      <c r="C47" s="54" t="s">
        <v>67</v>
      </c>
      <c r="D47" s="102"/>
      <c r="E47" s="102"/>
      <c r="F47" s="118"/>
      <c r="G47" s="63" t="s">
        <v>912</v>
      </c>
      <c r="H47" s="318"/>
    </row>
    <row r="48" spans="1:8" ht="58.5" customHeight="1">
      <c r="A48" s="209"/>
      <c r="B48" s="209"/>
      <c r="C48" s="25" t="s">
        <v>68</v>
      </c>
      <c r="D48" s="102"/>
      <c r="E48" s="102"/>
      <c r="F48" s="102"/>
      <c r="G48" s="17"/>
      <c r="H48" s="308"/>
    </row>
    <row r="49" spans="1:8" s="61" customFormat="1" ht="32.85" customHeight="1">
      <c r="A49" s="209"/>
      <c r="B49" s="209"/>
      <c r="C49" s="212" t="s">
        <v>57</v>
      </c>
      <c r="D49" s="212"/>
      <c r="E49" s="212"/>
      <c r="F49" s="212"/>
      <c r="G49" s="212"/>
      <c r="H49" s="74" t="s">
        <v>80</v>
      </c>
    </row>
    <row r="50" spans="1:8" s="61" customFormat="1" ht="32.25" customHeight="1">
      <c r="A50" s="209"/>
      <c r="B50" s="209"/>
      <c r="C50" s="209" t="s">
        <v>913</v>
      </c>
      <c r="D50" s="209"/>
      <c r="E50" s="209"/>
      <c r="F50" s="209"/>
      <c r="G50" s="209"/>
      <c r="H50" s="76" t="s">
        <v>82</v>
      </c>
    </row>
    <row r="51" spans="1:8" s="61" customFormat="1" ht="32.85" customHeight="1">
      <c r="A51" s="86" t="s">
        <v>659</v>
      </c>
      <c r="B51" s="52" t="s">
        <v>166</v>
      </c>
      <c r="C51" s="52"/>
      <c r="D51" s="53" t="s">
        <v>61</v>
      </c>
      <c r="E51" s="53" t="s">
        <v>43</v>
      </c>
      <c r="F51" s="9" t="s">
        <v>626</v>
      </c>
      <c r="G51" s="9" t="s">
        <v>45</v>
      </c>
      <c r="H51" s="73" t="s">
        <v>46</v>
      </c>
    </row>
    <row r="52" spans="1:8" s="61" customFormat="1" ht="58.5" customHeight="1">
      <c r="A52" s="209" t="s">
        <v>815</v>
      </c>
      <c r="B52" s="209" t="s">
        <v>730</v>
      </c>
      <c r="C52" s="25" t="s">
        <v>64</v>
      </c>
      <c r="D52" s="102"/>
      <c r="E52" s="102"/>
      <c r="F52" s="118"/>
      <c r="G52" s="63">
        <v>0.5</v>
      </c>
      <c r="H52" s="317" t="s">
        <v>169</v>
      </c>
    </row>
    <row r="53" spans="1:8" s="61" customFormat="1" ht="58.5" customHeight="1">
      <c r="A53" s="209"/>
      <c r="B53" s="209"/>
      <c r="C53" s="54" t="s">
        <v>67</v>
      </c>
      <c r="D53" s="102"/>
      <c r="E53" s="102"/>
      <c r="F53" s="118"/>
      <c r="G53" s="59"/>
      <c r="H53" s="320"/>
    </row>
    <row r="54" spans="1:8" s="61" customFormat="1" ht="32.85" customHeight="1">
      <c r="A54" s="209"/>
      <c r="B54" s="209"/>
      <c r="C54" s="212" t="s">
        <v>57</v>
      </c>
      <c r="D54" s="212"/>
      <c r="E54" s="212"/>
      <c r="F54" s="212"/>
      <c r="G54" s="212"/>
      <c r="H54" s="74" t="s">
        <v>80</v>
      </c>
    </row>
    <row r="55" spans="1:8" s="61" customFormat="1" ht="32.85" customHeight="1">
      <c r="A55" s="209"/>
      <c r="B55" s="209"/>
      <c r="C55" s="209" t="s">
        <v>660</v>
      </c>
      <c r="D55" s="209"/>
      <c r="E55" s="209"/>
      <c r="F55" s="209"/>
      <c r="G55" s="209"/>
      <c r="H55" s="76" t="s">
        <v>82</v>
      </c>
    </row>
    <row r="56" spans="1:8" ht="36" customHeight="1">
      <c r="A56" s="27" t="s">
        <v>172</v>
      </c>
      <c r="B56" s="5" t="s">
        <v>177</v>
      </c>
      <c r="C56" s="5"/>
      <c r="D56" s="11" t="s">
        <v>61</v>
      </c>
      <c r="E56" s="9" t="s">
        <v>43</v>
      </c>
      <c r="F56" s="9" t="s">
        <v>626</v>
      </c>
      <c r="G56" s="9" t="s">
        <v>45</v>
      </c>
      <c r="H56" s="269"/>
    </row>
    <row r="57" spans="1:8" ht="58.5" customHeight="1">
      <c r="A57" s="263" t="s">
        <v>731</v>
      </c>
      <c r="B57" s="276" t="s">
        <v>732</v>
      </c>
      <c r="C57" s="25" t="s">
        <v>64</v>
      </c>
      <c r="D57" s="45" t="s">
        <v>65</v>
      </c>
      <c r="E57" s="45" t="s">
        <v>65</v>
      </c>
      <c r="F57" s="119" t="s">
        <v>914</v>
      </c>
      <c r="G57" s="96">
        <v>0.7</v>
      </c>
      <c r="H57" s="269"/>
    </row>
    <row r="58" spans="1:8" ht="58.5" customHeight="1">
      <c r="A58" s="264"/>
      <c r="B58" s="303"/>
      <c r="C58" s="25" t="s">
        <v>67</v>
      </c>
      <c r="D58" s="45" t="s">
        <v>65</v>
      </c>
      <c r="E58" s="45" t="s">
        <v>65</v>
      </c>
      <c r="F58" s="119" t="s">
        <v>915</v>
      </c>
      <c r="G58" s="14"/>
      <c r="H58" s="269"/>
    </row>
    <row r="59" spans="1:8" ht="23.25" customHeight="1">
      <c r="A59" s="264"/>
      <c r="B59" s="303"/>
      <c r="C59" s="271" t="s">
        <v>57</v>
      </c>
      <c r="D59" s="272"/>
      <c r="E59" s="272"/>
      <c r="F59" s="272"/>
      <c r="G59" s="273"/>
      <c r="H59" s="269"/>
    </row>
    <row r="60" spans="1:8" ht="44.1" customHeight="1">
      <c r="A60" s="264"/>
      <c r="B60" s="303"/>
      <c r="C60" s="228" t="s">
        <v>733</v>
      </c>
      <c r="D60" s="274"/>
      <c r="E60" s="274"/>
      <c r="F60" s="274"/>
      <c r="G60" s="275"/>
      <c r="H60" s="269"/>
    </row>
    <row r="61" spans="1:8" ht="24.75" customHeight="1">
      <c r="A61" s="1" t="s">
        <v>191</v>
      </c>
      <c r="B61" s="303"/>
      <c r="C61" s="271"/>
      <c r="D61" s="272"/>
      <c r="E61" s="272"/>
      <c r="F61" s="272"/>
      <c r="G61" s="273"/>
      <c r="H61" s="74" t="s">
        <v>80</v>
      </c>
    </row>
    <row r="62" spans="1:8" ht="45.75" customHeight="1">
      <c r="A62" s="87"/>
      <c r="B62" s="309"/>
      <c r="C62" s="228"/>
      <c r="D62" s="274"/>
      <c r="E62" s="274"/>
      <c r="F62" s="274"/>
      <c r="G62" s="275"/>
      <c r="H62" s="76" t="s">
        <v>193</v>
      </c>
    </row>
    <row r="63" spans="1:8" ht="39" customHeight="1">
      <c r="A63" s="34" t="s">
        <v>195</v>
      </c>
      <c r="B63" s="5" t="s">
        <v>196</v>
      </c>
      <c r="C63" s="5"/>
      <c r="D63" s="11" t="s">
        <v>61</v>
      </c>
      <c r="E63" s="9" t="s">
        <v>43</v>
      </c>
      <c r="F63" s="9" t="s">
        <v>626</v>
      </c>
      <c r="G63" s="9" t="s">
        <v>45</v>
      </c>
      <c r="H63" s="73" t="s">
        <v>46</v>
      </c>
    </row>
    <row r="64" spans="1:8" ht="58.5" customHeight="1">
      <c r="A64" s="218" t="s">
        <v>916</v>
      </c>
      <c r="B64" s="209" t="s">
        <v>917</v>
      </c>
      <c r="C64" s="25" t="s">
        <v>64</v>
      </c>
      <c r="D64" s="45" t="s">
        <v>65</v>
      </c>
      <c r="E64" s="45" t="s">
        <v>65</v>
      </c>
      <c r="F64" s="116" t="s">
        <v>65</v>
      </c>
      <c r="G64" s="21" t="s">
        <v>918</v>
      </c>
      <c r="H64" s="244" t="s">
        <v>855</v>
      </c>
    </row>
    <row r="65" spans="1:8" ht="58.5" customHeight="1">
      <c r="A65" s="282"/>
      <c r="B65" s="209"/>
      <c r="C65" s="25" t="s">
        <v>67</v>
      </c>
      <c r="D65" s="45" t="s">
        <v>65</v>
      </c>
      <c r="E65" s="45" t="s">
        <v>65</v>
      </c>
      <c r="F65" s="120" t="s">
        <v>919</v>
      </c>
      <c r="G65" s="103"/>
      <c r="H65" s="227"/>
    </row>
    <row r="66" spans="1:8" ht="58.5" customHeight="1">
      <c r="A66" s="282"/>
      <c r="B66" s="209"/>
      <c r="C66" s="25" t="s">
        <v>68</v>
      </c>
      <c r="D66" s="45" t="s">
        <v>65</v>
      </c>
      <c r="E66" s="45" t="s">
        <v>65</v>
      </c>
      <c r="F66" s="120" t="s">
        <v>920</v>
      </c>
      <c r="G66" s="10"/>
      <c r="H66" s="227"/>
    </row>
    <row r="67" spans="1:8" ht="16.5" customHeight="1">
      <c r="A67" s="16" t="s">
        <v>191</v>
      </c>
      <c r="B67" s="209"/>
      <c r="C67" s="235" t="s">
        <v>57</v>
      </c>
      <c r="D67" s="235"/>
      <c r="E67" s="235"/>
      <c r="F67" s="235"/>
      <c r="G67" s="235"/>
      <c r="H67" s="74" t="s">
        <v>80</v>
      </c>
    </row>
    <row r="68" spans="1:8" ht="82.5" customHeight="1">
      <c r="A68" s="35">
        <v>0.1</v>
      </c>
      <c r="B68" s="209"/>
      <c r="C68" s="226" t="s">
        <v>670</v>
      </c>
      <c r="D68" s="226"/>
      <c r="E68" s="226"/>
      <c r="F68" s="226"/>
      <c r="G68" s="226"/>
      <c r="H68" s="76" t="s">
        <v>193</v>
      </c>
    </row>
    <row r="69" spans="1:8" ht="27.75" customHeight="1">
      <c r="A69" s="27" t="s">
        <v>205</v>
      </c>
      <c r="B69" s="5" t="s">
        <v>206</v>
      </c>
      <c r="C69" s="5"/>
      <c r="D69" s="9" t="s">
        <v>61</v>
      </c>
      <c r="E69" s="9" t="s">
        <v>43</v>
      </c>
      <c r="F69" s="9" t="s">
        <v>626</v>
      </c>
      <c r="G69" s="9" t="s">
        <v>45</v>
      </c>
      <c r="H69" s="73" t="s">
        <v>46</v>
      </c>
    </row>
    <row r="70" spans="1:8" ht="58.5" customHeight="1">
      <c r="A70" s="236" t="s">
        <v>921</v>
      </c>
      <c r="B70" s="209" t="s">
        <v>208</v>
      </c>
      <c r="C70" s="25" t="s">
        <v>64</v>
      </c>
      <c r="D70" s="45" t="s">
        <v>65</v>
      </c>
      <c r="E70" s="45" t="s">
        <v>56</v>
      </c>
      <c r="F70" s="116" t="s">
        <v>65</v>
      </c>
      <c r="G70" s="45">
        <v>0</v>
      </c>
      <c r="H70" s="210" t="s">
        <v>210</v>
      </c>
    </row>
    <row r="71" spans="1:8" ht="58.5" customHeight="1">
      <c r="A71" s="236"/>
      <c r="B71" s="209"/>
      <c r="C71" s="25" t="s">
        <v>67</v>
      </c>
      <c r="D71" s="45" t="s">
        <v>65</v>
      </c>
      <c r="E71" s="45" t="s">
        <v>56</v>
      </c>
      <c r="F71" s="116">
        <v>0</v>
      </c>
      <c r="G71" s="45"/>
      <c r="H71" s="231"/>
    </row>
    <row r="72" spans="1:8" ht="58.5" customHeight="1">
      <c r="A72" s="236"/>
      <c r="B72" s="209"/>
      <c r="C72" s="25" t="s">
        <v>68</v>
      </c>
      <c r="D72" s="45" t="s">
        <v>65</v>
      </c>
      <c r="E72" s="45" t="s">
        <v>56</v>
      </c>
      <c r="F72" s="116">
        <v>0</v>
      </c>
      <c r="G72" s="45"/>
      <c r="H72" s="231"/>
    </row>
    <row r="73" spans="1:8" ht="23.25" customHeight="1">
      <c r="A73" s="236"/>
      <c r="B73" s="209"/>
      <c r="C73" s="221" t="s">
        <v>57</v>
      </c>
      <c r="D73" s="221"/>
      <c r="E73" s="221"/>
      <c r="F73" s="221"/>
      <c r="G73" s="221"/>
      <c r="H73" s="232"/>
    </row>
    <row r="74" spans="1:8" ht="31.5" customHeight="1">
      <c r="A74" s="236"/>
      <c r="B74" s="209"/>
      <c r="C74" s="209" t="s">
        <v>675</v>
      </c>
      <c r="D74" s="209"/>
      <c r="E74" s="209"/>
      <c r="F74" s="209"/>
      <c r="G74" s="209"/>
      <c r="H74" s="232"/>
    </row>
    <row r="75" spans="1:8" ht="35.25" customHeight="1">
      <c r="A75" s="236"/>
      <c r="B75" s="6" t="s">
        <v>215</v>
      </c>
      <c r="C75" s="6"/>
      <c r="D75" s="9" t="s">
        <v>61</v>
      </c>
      <c r="E75" s="9" t="s">
        <v>43</v>
      </c>
      <c r="F75" s="9" t="s">
        <v>626</v>
      </c>
      <c r="G75" s="9" t="s">
        <v>45</v>
      </c>
      <c r="H75" s="232"/>
    </row>
    <row r="76" spans="1:8" ht="67.349999999999994" customHeight="1">
      <c r="A76" s="236"/>
      <c r="B76" s="209" t="s">
        <v>676</v>
      </c>
      <c r="C76" s="25" t="s">
        <v>64</v>
      </c>
      <c r="D76" s="45" t="s">
        <v>65</v>
      </c>
      <c r="E76" s="45" t="s">
        <v>65</v>
      </c>
      <c r="F76" s="116" t="s">
        <v>65</v>
      </c>
      <c r="G76" s="42" t="s">
        <v>922</v>
      </c>
      <c r="H76" s="232"/>
    </row>
    <row r="77" spans="1:8" ht="58.5" customHeight="1">
      <c r="A77" s="236"/>
      <c r="B77" s="209"/>
      <c r="C77" s="25" t="s">
        <v>67</v>
      </c>
      <c r="D77" s="45" t="s">
        <v>65</v>
      </c>
      <c r="E77" s="45" t="s">
        <v>65</v>
      </c>
      <c r="F77" s="121">
        <v>0</v>
      </c>
      <c r="G77" s="45"/>
      <c r="H77" s="232"/>
    </row>
    <row r="78" spans="1:8" ht="58.5" customHeight="1">
      <c r="A78" s="236"/>
      <c r="B78" s="209"/>
      <c r="C78" s="25" t="s">
        <v>68</v>
      </c>
      <c r="D78" s="45" t="s">
        <v>65</v>
      </c>
      <c r="E78" s="45" t="s">
        <v>65</v>
      </c>
      <c r="F78" s="121">
        <v>0</v>
      </c>
      <c r="G78" s="92"/>
      <c r="H78" s="232"/>
    </row>
    <row r="79" spans="1:8" ht="20.85" customHeight="1">
      <c r="A79" s="236"/>
      <c r="B79" s="209"/>
      <c r="C79" s="221" t="s">
        <v>57</v>
      </c>
      <c r="D79" s="221"/>
      <c r="E79" s="221"/>
      <c r="F79" s="221"/>
      <c r="G79" s="221"/>
      <c r="H79" s="232"/>
    </row>
    <row r="80" spans="1:8" ht="17.25" customHeight="1">
      <c r="A80" s="236"/>
      <c r="B80" s="209"/>
      <c r="C80" s="213" t="s">
        <v>682</v>
      </c>
      <c r="D80" s="213"/>
      <c r="E80" s="213"/>
      <c r="F80" s="213"/>
      <c r="G80" s="213"/>
      <c r="H80" s="232"/>
    </row>
    <row r="81" spans="1:8" ht="27.75" customHeight="1">
      <c r="A81" s="236"/>
      <c r="B81" s="5" t="s">
        <v>222</v>
      </c>
      <c r="C81" s="6"/>
      <c r="D81" s="9" t="s">
        <v>61</v>
      </c>
      <c r="E81" s="9" t="s">
        <v>43</v>
      </c>
      <c r="F81" s="9" t="s">
        <v>626</v>
      </c>
      <c r="G81" s="9" t="s">
        <v>45</v>
      </c>
      <c r="H81" s="232"/>
    </row>
    <row r="82" spans="1:8" ht="58.5" customHeight="1">
      <c r="A82" s="236"/>
      <c r="B82" s="209" t="s">
        <v>683</v>
      </c>
      <c r="C82" s="25" t="s">
        <v>64</v>
      </c>
      <c r="D82" s="45" t="s">
        <v>65</v>
      </c>
      <c r="E82" s="45" t="s">
        <v>65</v>
      </c>
      <c r="F82" s="119">
        <v>0.7</v>
      </c>
      <c r="G82" s="101">
        <v>0.85</v>
      </c>
      <c r="H82" s="232"/>
    </row>
    <row r="83" spans="1:8" ht="58.5" customHeight="1">
      <c r="A83" s="236"/>
      <c r="B83" s="226"/>
      <c r="C83" s="25" t="s">
        <v>67</v>
      </c>
      <c r="D83" s="45" t="s">
        <v>65</v>
      </c>
      <c r="E83" s="45" t="s">
        <v>65</v>
      </c>
      <c r="F83" s="121">
        <v>0</v>
      </c>
      <c r="G83" s="98"/>
      <c r="H83" s="232"/>
    </row>
    <row r="84" spans="1:8" ht="58.5" customHeight="1">
      <c r="A84" s="236"/>
      <c r="B84" s="226"/>
      <c r="C84" s="25" t="s">
        <v>68</v>
      </c>
      <c r="D84" s="45" t="s">
        <v>65</v>
      </c>
      <c r="E84" s="45" t="s">
        <v>65</v>
      </c>
      <c r="F84" s="121">
        <v>0</v>
      </c>
      <c r="G84" s="92"/>
      <c r="H84" s="233"/>
    </row>
    <row r="85" spans="1:8" ht="20.85" customHeight="1">
      <c r="A85" s="1" t="s">
        <v>191</v>
      </c>
      <c r="B85" s="226"/>
      <c r="C85" s="221" t="s">
        <v>57</v>
      </c>
      <c r="D85" s="221"/>
      <c r="E85" s="221"/>
      <c r="F85" s="221"/>
      <c r="G85" s="221"/>
      <c r="H85" s="74" t="s">
        <v>80</v>
      </c>
    </row>
    <row r="86" spans="1:8" ht="17.25" customHeight="1">
      <c r="A86" s="33">
        <v>0.1</v>
      </c>
      <c r="B86" s="226"/>
      <c r="C86" s="213" t="s">
        <v>682</v>
      </c>
      <c r="D86" s="213"/>
      <c r="E86" s="213"/>
      <c r="F86" s="213"/>
      <c r="G86" s="213"/>
      <c r="H86" s="76" t="s">
        <v>193</v>
      </c>
    </row>
    <row r="87" spans="1:8" ht="31.5" customHeight="1">
      <c r="A87" s="27" t="s">
        <v>227</v>
      </c>
      <c r="B87" s="6" t="s">
        <v>228</v>
      </c>
      <c r="C87" s="6"/>
      <c r="D87" s="9" t="s">
        <v>61</v>
      </c>
      <c r="E87" s="9" t="s">
        <v>43</v>
      </c>
      <c r="F87" s="9" t="s">
        <v>626</v>
      </c>
      <c r="G87" s="9" t="s">
        <v>45</v>
      </c>
      <c r="H87" s="73" t="s">
        <v>46</v>
      </c>
    </row>
    <row r="88" spans="1:8" ht="56.1" customHeight="1">
      <c r="A88" s="213" t="s">
        <v>686</v>
      </c>
      <c r="B88" s="209" t="s">
        <v>687</v>
      </c>
      <c r="C88" s="3" t="s">
        <v>49</v>
      </c>
      <c r="D88" s="45" t="s">
        <v>65</v>
      </c>
      <c r="E88" s="45" t="s">
        <v>65</v>
      </c>
      <c r="F88" s="116" t="s">
        <v>923</v>
      </c>
      <c r="G88" s="45" t="s">
        <v>924</v>
      </c>
      <c r="H88" s="226" t="s">
        <v>740</v>
      </c>
    </row>
    <row r="89" spans="1:8" ht="79.349999999999994" customHeight="1">
      <c r="A89" s="225"/>
      <c r="B89" s="226"/>
      <c r="C89" s="3" t="s">
        <v>55</v>
      </c>
      <c r="D89" s="45" t="s">
        <v>65</v>
      </c>
      <c r="E89" s="45" t="s">
        <v>65</v>
      </c>
      <c r="F89" s="116" t="s">
        <v>925</v>
      </c>
      <c r="G89" s="96"/>
      <c r="H89" s="227"/>
    </row>
    <row r="90" spans="1:8" ht="21" customHeight="1">
      <c r="A90" s="1" t="s">
        <v>191</v>
      </c>
      <c r="B90" s="226"/>
      <c r="C90" s="221" t="s">
        <v>57</v>
      </c>
      <c r="D90" s="221"/>
      <c r="E90" s="221"/>
      <c r="F90" s="221"/>
      <c r="G90" s="221"/>
      <c r="H90" s="74" t="s">
        <v>80</v>
      </c>
    </row>
    <row r="91" spans="1:8" ht="26.25" customHeight="1">
      <c r="A91" s="33">
        <v>0.15</v>
      </c>
      <c r="B91" s="226"/>
      <c r="C91" s="213" t="s">
        <v>660</v>
      </c>
      <c r="D91" s="213"/>
      <c r="E91" s="213"/>
      <c r="F91" s="213"/>
      <c r="G91" s="213"/>
      <c r="H91" s="76" t="s">
        <v>193</v>
      </c>
    </row>
    <row r="92" spans="1:8" ht="27.75" customHeight="1">
      <c r="A92" s="27" t="s">
        <v>233</v>
      </c>
      <c r="B92" s="52" t="s">
        <v>234</v>
      </c>
      <c r="C92" s="52"/>
      <c r="D92" s="53" t="s">
        <v>61</v>
      </c>
      <c r="E92" s="53" t="s">
        <v>43</v>
      </c>
      <c r="F92" s="9" t="s">
        <v>626</v>
      </c>
      <c r="G92" s="9" t="s">
        <v>45</v>
      </c>
      <c r="H92" s="77" t="s">
        <v>46</v>
      </c>
    </row>
    <row r="93" spans="1:8" ht="58.5" customHeight="1">
      <c r="A93" s="266" t="s">
        <v>690</v>
      </c>
      <c r="B93" s="209" t="s">
        <v>691</v>
      </c>
      <c r="C93" s="54" t="s">
        <v>237</v>
      </c>
      <c r="D93" s="45" t="s">
        <v>65</v>
      </c>
      <c r="E93" s="45" t="s">
        <v>65</v>
      </c>
      <c r="F93" s="119" t="s">
        <v>926</v>
      </c>
      <c r="G93" s="96" t="s">
        <v>927</v>
      </c>
      <c r="H93" s="228" t="s">
        <v>692</v>
      </c>
    </row>
    <row r="94" spans="1:8" ht="58.5" customHeight="1">
      <c r="A94" s="267"/>
      <c r="B94" s="209"/>
      <c r="C94" s="54" t="s">
        <v>67</v>
      </c>
      <c r="D94" s="45" t="s">
        <v>65</v>
      </c>
      <c r="E94" s="45" t="s">
        <v>65</v>
      </c>
      <c r="F94" s="119" t="s">
        <v>926</v>
      </c>
      <c r="G94" s="94"/>
      <c r="H94" s="229"/>
    </row>
    <row r="95" spans="1:8" ht="13.35" customHeight="1">
      <c r="A95" s="267"/>
      <c r="B95" s="209"/>
      <c r="C95" s="212" t="s">
        <v>57</v>
      </c>
      <c r="D95" s="212"/>
      <c r="E95" s="212"/>
      <c r="F95" s="212"/>
      <c r="G95" s="212"/>
      <c r="H95" s="229"/>
    </row>
    <row r="96" spans="1:8" ht="20.25" customHeight="1">
      <c r="A96" s="267"/>
      <c r="B96" s="209"/>
      <c r="C96" s="209" t="s">
        <v>239</v>
      </c>
      <c r="D96" s="209"/>
      <c r="E96" s="209"/>
      <c r="F96" s="209"/>
      <c r="G96" s="209"/>
      <c r="H96" s="229"/>
    </row>
    <row r="97" spans="1:8" ht="30.75" customHeight="1">
      <c r="A97" s="267"/>
      <c r="B97" s="6" t="s">
        <v>240</v>
      </c>
      <c r="C97" s="6"/>
      <c r="D97" s="9" t="s">
        <v>61</v>
      </c>
      <c r="E97" s="9" t="s">
        <v>43</v>
      </c>
      <c r="F97" s="9" t="s">
        <v>626</v>
      </c>
      <c r="G97" s="9" t="s">
        <v>45</v>
      </c>
      <c r="H97" s="229"/>
    </row>
    <row r="98" spans="1:8" ht="58.5" customHeight="1">
      <c r="A98" s="267"/>
      <c r="B98" s="209" t="s">
        <v>693</v>
      </c>
      <c r="C98" s="3" t="s">
        <v>49</v>
      </c>
      <c r="D98" s="45" t="s">
        <v>65</v>
      </c>
      <c r="E98" s="45" t="s">
        <v>65</v>
      </c>
      <c r="F98" s="119" t="s">
        <v>928</v>
      </c>
      <c r="G98" s="96" t="s">
        <v>929</v>
      </c>
      <c r="H98" s="229"/>
    </row>
    <row r="99" spans="1:8" ht="58.5" customHeight="1">
      <c r="A99" s="267"/>
      <c r="B99" s="226"/>
      <c r="C99" s="3" t="s">
        <v>55</v>
      </c>
      <c r="D99" s="45" t="s">
        <v>65</v>
      </c>
      <c r="E99" s="45" t="s">
        <v>65</v>
      </c>
      <c r="F99" s="119" t="s">
        <v>930</v>
      </c>
      <c r="G99" s="92"/>
      <c r="H99" s="229"/>
    </row>
    <row r="100" spans="1:8" ht="13.35" customHeight="1">
      <c r="A100" s="267"/>
      <c r="B100" s="226"/>
      <c r="C100" s="9" t="s">
        <v>57</v>
      </c>
      <c r="D100" s="9"/>
      <c r="E100" s="9"/>
      <c r="F100" s="115"/>
      <c r="G100" s="9"/>
      <c r="H100" s="230"/>
    </row>
    <row r="101" spans="1:8" ht="15.75" customHeight="1">
      <c r="A101" s="267"/>
      <c r="B101" s="226"/>
      <c r="C101" s="209" t="s">
        <v>239</v>
      </c>
      <c r="D101" s="209"/>
      <c r="E101" s="209"/>
      <c r="F101" s="209"/>
      <c r="G101" s="209"/>
      <c r="H101" s="230"/>
    </row>
    <row r="102" spans="1:8" ht="30" customHeight="1">
      <c r="A102" s="267"/>
      <c r="B102" s="6" t="s">
        <v>242</v>
      </c>
      <c r="C102" s="5"/>
      <c r="D102" s="11" t="s">
        <v>61</v>
      </c>
      <c r="E102" s="9" t="s">
        <v>43</v>
      </c>
      <c r="F102" s="9" t="s">
        <v>626</v>
      </c>
      <c r="G102" s="9" t="s">
        <v>45</v>
      </c>
      <c r="H102" s="230"/>
    </row>
    <row r="103" spans="1:8" ht="58.5" customHeight="1">
      <c r="A103" s="267"/>
      <c r="B103" s="209" t="s">
        <v>931</v>
      </c>
      <c r="C103" s="4" t="s">
        <v>49</v>
      </c>
      <c r="D103" s="45" t="s">
        <v>65</v>
      </c>
      <c r="E103" s="45" t="s">
        <v>65</v>
      </c>
      <c r="F103" s="116" t="s">
        <v>65</v>
      </c>
      <c r="G103" s="19" t="s">
        <v>65</v>
      </c>
      <c r="H103" s="230"/>
    </row>
    <row r="104" spans="1:8" ht="58.5" customHeight="1">
      <c r="A104" s="267"/>
      <c r="B104" s="209"/>
      <c r="C104" s="4" t="s">
        <v>55</v>
      </c>
      <c r="D104" s="45" t="s">
        <v>65</v>
      </c>
      <c r="E104" s="45" t="s">
        <v>65</v>
      </c>
      <c r="F104" s="116" t="s">
        <v>785</v>
      </c>
      <c r="G104" s="93"/>
      <c r="H104" s="230"/>
    </row>
    <row r="105" spans="1:8" ht="58.5" customHeight="1">
      <c r="A105" s="267"/>
      <c r="B105" s="209"/>
      <c r="C105" s="25" t="s">
        <v>68</v>
      </c>
      <c r="D105" s="45" t="s">
        <v>65</v>
      </c>
      <c r="E105" s="45" t="s">
        <v>65</v>
      </c>
      <c r="F105" s="116" t="s">
        <v>785</v>
      </c>
      <c r="G105" s="92"/>
      <c r="H105" s="230"/>
    </row>
    <row r="106" spans="1:8" ht="15.75" customHeight="1">
      <c r="A106" s="267"/>
      <c r="B106" s="209"/>
      <c r="C106" s="11" t="s">
        <v>57</v>
      </c>
      <c r="D106" s="11"/>
      <c r="E106" s="11"/>
      <c r="F106" s="117"/>
      <c r="G106" s="11"/>
      <c r="H106" s="230"/>
    </row>
    <row r="107" spans="1:8" ht="15.75" customHeight="1">
      <c r="A107" s="267"/>
      <c r="B107" s="209"/>
      <c r="C107" s="226" t="s">
        <v>247</v>
      </c>
      <c r="D107" s="226"/>
      <c r="E107" s="226"/>
      <c r="F107" s="226"/>
      <c r="G107" s="226"/>
      <c r="H107" s="230"/>
    </row>
    <row r="108" spans="1:8" ht="27" customHeight="1">
      <c r="A108" s="267"/>
      <c r="B108" s="6" t="s">
        <v>248</v>
      </c>
      <c r="C108" s="5"/>
      <c r="D108" s="11" t="s">
        <v>61</v>
      </c>
      <c r="E108" s="9" t="s">
        <v>43</v>
      </c>
      <c r="F108" s="9" t="s">
        <v>626</v>
      </c>
      <c r="G108" s="9" t="s">
        <v>45</v>
      </c>
      <c r="H108" s="230"/>
    </row>
    <row r="109" spans="1:8" ht="58.5" customHeight="1">
      <c r="A109" s="267"/>
      <c r="B109" s="206" t="s">
        <v>249</v>
      </c>
      <c r="C109" s="4" t="s">
        <v>49</v>
      </c>
      <c r="D109" s="45" t="s">
        <v>65</v>
      </c>
      <c r="E109" s="45" t="s">
        <v>65</v>
      </c>
      <c r="F109" s="116" t="s">
        <v>65</v>
      </c>
      <c r="G109" s="19" t="s">
        <v>65</v>
      </c>
      <c r="H109" s="230"/>
    </row>
    <row r="110" spans="1:8" ht="58.5" customHeight="1">
      <c r="A110" s="267"/>
      <c r="B110" s="207"/>
      <c r="C110" s="4" t="s">
        <v>55</v>
      </c>
      <c r="D110" s="45" t="s">
        <v>65</v>
      </c>
      <c r="E110" s="45" t="s">
        <v>65</v>
      </c>
      <c r="F110" s="116" t="s">
        <v>785</v>
      </c>
      <c r="G110" s="93"/>
      <c r="H110" s="230"/>
    </row>
    <row r="111" spans="1:8" ht="58.5" customHeight="1">
      <c r="A111" s="267"/>
      <c r="B111" s="207"/>
      <c r="C111" s="25" t="s">
        <v>68</v>
      </c>
      <c r="D111" s="45" t="s">
        <v>65</v>
      </c>
      <c r="E111" s="45" t="s">
        <v>65</v>
      </c>
      <c r="F111" s="116" t="s">
        <v>785</v>
      </c>
      <c r="G111" s="92"/>
      <c r="H111" s="230"/>
    </row>
    <row r="112" spans="1:8" ht="15.75" customHeight="1">
      <c r="A112" s="267"/>
      <c r="B112" s="207"/>
      <c r="C112" s="11" t="s">
        <v>57</v>
      </c>
      <c r="D112" s="11"/>
      <c r="E112" s="11"/>
      <c r="F112" s="117"/>
      <c r="G112" s="11"/>
      <c r="H112" s="230"/>
    </row>
    <row r="113" spans="1:8" ht="15.75" customHeight="1">
      <c r="A113" s="267"/>
      <c r="B113" s="208"/>
      <c r="C113" s="226" t="s">
        <v>247</v>
      </c>
      <c r="D113" s="226"/>
      <c r="E113" s="226"/>
      <c r="F113" s="226"/>
      <c r="G113" s="226"/>
      <c r="H113" s="230"/>
    </row>
    <row r="114" spans="1:8" ht="30" customHeight="1">
      <c r="A114" s="267"/>
      <c r="B114" s="52" t="s">
        <v>251</v>
      </c>
      <c r="C114" s="5"/>
      <c r="D114" s="11" t="s">
        <v>61</v>
      </c>
      <c r="E114" s="9" t="s">
        <v>43</v>
      </c>
      <c r="F114" s="9" t="s">
        <v>626</v>
      </c>
      <c r="G114" s="9" t="s">
        <v>45</v>
      </c>
      <c r="H114" s="230"/>
    </row>
    <row r="115" spans="1:8" ht="58.5" customHeight="1">
      <c r="A115" s="267"/>
      <c r="B115" s="209" t="s">
        <v>252</v>
      </c>
      <c r="C115" s="4" t="s">
        <v>49</v>
      </c>
      <c r="D115" s="45" t="s">
        <v>65</v>
      </c>
      <c r="E115" s="45" t="s">
        <v>65</v>
      </c>
      <c r="F115" s="116" t="s">
        <v>65</v>
      </c>
      <c r="G115" s="44" t="s">
        <v>65</v>
      </c>
      <c r="H115" s="230"/>
    </row>
    <row r="116" spans="1:8" ht="58.5" customHeight="1">
      <c r="A116" s="267"/>
      <c r="B116" s="209"/>
      <c r="C116" s="4" t="s">
        <v>55</v>
      </c>
      <c r="D116" s="45" t="s">
        <v>65</v>
      </c>
      <c r="E116" s="45" t="s">
        <v>65</v>
      </c>
      <c r="F116" s="116" t="s">
        <v>785</v>
      </c>
      <c r="G116" s="93"/>
      <c r="H116" s="230"/>
    </row>
    <row r="117" spans="1:8" ht="58.5" customHeight="1">
      <c r="A117" s="267"/>
      <c r="B117" s="209"/>
      <c r="C117" s="25" t="s">
        <v>68</v>
      </c>
      <c r="D117" s="45" t="s">
        <v>65</v>
      </c>
      <c r="E117" s="45" t="s">
        <v>65</v>
      </c>
      <c r="F117" s="116" t="s">
        <v>785</v>
      </c>
      <c r="G117" s="92"/>
      <c r="H117" s="230"/>
    </row>
    <row r="118" spans="1:8" ht="13.5" customHeight="1">
      <c r="A118" s="267"/>
      <c r="B118" s="209"/>
      <c r="C118" s="11" t="s">
        <v>57</v>
      </c>
      <c r="D118" s="11"/>
      <c r="E118" s="11"/>
      <c r="F118" s="117"/>
      <c r="G118" s="11"/>
      <c r="H118" s="230"/>
    </row>
    <row r="119" spans="1:8" ht="15.75" customHeight="1">
      <c r="A119" s="267"/>
      <c r="B119" s="209"/>
      <c r="C119" s="226" t="s">
        <v>247</v>
      </c>
      <c r="D119" s="226"/>
      <c r="E119" s="226"/>
      <c r="F119" s="226"/>
      <c r="G119" s="226"/>
      <c r="H119" s="230"/>
    </row>
    <row r="120" spans="1:8" ht="31.35" customHeight="1">
      <c r="A120" s="267"/>
      <c r="B120" s="52" t="s">
        <v>254</v>
      </c>
      <c r="C120" s="5"/>
      <c r="D120" s="11" t="s">
        <v>61</v>
      </c>
      <c r="E120" s="9" t="s">
        <v>43</v>
      </c>
      <c r="F120" s="9" t="s">
        <v>626</v>
      </c>
      <c r="G120" s="9" t="s">
        <v>45</v>
      </c>
      <c r="H120" s="230"/>
    </row>
    <row r="121" spans="1:8" ht="58.5" customHeight="1">
      <c r="A121" s="267"/>
      <c r="B121" s="209" t="s">
        <v>255</v>
      </c>
      <c r="C121" s="4" t="s">
        <v>49</v>
      </c>
      <c r="D121" s="45" t="s">
        <v>65</v>
      </c>
      <c r="E121" s="45" t="s">
        <v>65</v>
      </c>
      <c r="F121" s="116" t="s">
        <v>65</v>
      </c>
      <c r="G121" s="19" t="s">
        <v>65</v>
      </c>
      <c r="H121" s="230"/>
    </row>
    <row r="122" spans="1:8" ht="58.5" customHeight="1">
      <c r="A122" s="267"/>
      <c r="B122" s="209"/>
      <c r="C122" s="4" t="s">
        <v>55</v>
      </c>
      <c r="D122" s="45" t="s">
        <v>65</v>
      </c>
      <c r="E122" s="45" t="s">
        <v>65</v>
      </c>
      <c r="F122" s="116" t="s">
        <v>65</v>
      </c>
      <c r="G122" s="93"/>
      <c r="H122" s="230"/>
    </row>
    <row r="123" spans="1:8" ht="58.5" customHeight="1">
      <c r="A123" s="268"/>
      <c r="B123" s="209"/>
      <c r="C123" s="25" t="s">
        <v>68</v>
      </c>
      <c r="D123" s="45" t="s">
        <v>65</v>
      </c>
      <c r="E123" s="45" t="s">
        <v>65</v>
      </c>
      <c r="F123" s="116" t="s">
        <v>65</v>
      </c>
      <c r="G123" s="93"/>
      <c r="H123" s="79"/>
    </row>
    <row r="124" spans="1:8" ht="15.75" customHeight="1">
      <c r="A124" s="1" t="s">
        <v>191</v>
      </c>
      <c r="B124" s="209"/>
      <c r="C124" s="11" t="s">
        <v>57</v>
      </c>
      <c r="D124" s="11"/>
      <c r="E124" s="11"/>
      <c r="F124" s="117"/>
      <c r="G124" s="11"/>
      <c r="H124" s="80" t="s">
        <v>80</v>
      </c>
    </row>
    <row r="125" spans="1:8" ht="27.75" customHeight="1">
      <c r="A125" s="33">
        <v>0.15</v>
      </c>
      <c r="B125" s="209"/>
      <c r="C125" s="226" t="s">
        <v>247</v>
      </c>
      <c r="D125" s="226"/>
      <c r="E125" s="226"/>
      <c r="F125" s="226"/>
      <c r="G125" s="226"/>
      <c r="H125" s="76" t="s">
        <v>193</v>
      </c>
    </row>
    <row r="126" spans="1:8" ht="37.35" customHeight="1">
      <c r="A126" s="27" t="s">
        <v>256</v>
      </c>
      <c r="B126" s="6" t="s">
        <v>257</v>
      </c>
      <c r="C126" s="12"/>
      <c r="D126" s="9" t="s">
        <v>61</v>
      </c>
      <c r="E126" s="9" t="s">
        <v>43</v>
      </c>
      <c r="F126" s="9" t="s">
        <v>626</v>
      </c>
      <c r="G126" s="9" t="s">
        <v>45</v>
      </c>
      <c r="H126" s="77" t="s">
        <v>46</v>
      </c>
    </row>
    <row r="127" spans="1:8" ht="98.1" customHeight="1">
      <c r="A127" s="206" t="s">
        <v>932</v>
      </c>
      <c r="B127" s="209" t="s">
        <v>933</v>
      </c>
      <c r="C127" s="3" t="s">
        <v>237</v>
      </c>
      <c r="D127" s="45" t="s">
        <v>65</v>
      </c>
      <c r="E127" s="45" t="s">
        <v>56</v>
      </c>
      <c r="F127" s="116" t="s">
        <v>65</v>
      </c>
      <c r="G127" s="59" t="s">
        <v>934</v>
      </c>
      <c r="H127" s="228" t="s">
        <v>862</v>
      </c>
    </row>
    <row r="128" spans="1:8" ht="58.5" customHeight="1">
      <c r="A128" s="207"/>
      <c r="B128" s="209"/>
      <c r="C128" s="3" t="s">
        <v>67</v>
      </c>
      <c r="D128" s="45" t="s">
        <v>65</v>
      </c>
      <c r="E128" s="45" t="s">
        <v>56</v>
      </c>
      <c r="F128" s="116" t="s">
        <v>935</v>
      </c>
      <c r="G128" s="14"/>
      <c r="H128" s="229"/>
    </row>
    <row r="129" spans="1:8" ht="58.5" customHeight="1">
      <c r="A129" s="208"/>
      <c r="B129" s="209"/>
      <c r="C129" s="25" t="s">
        <v>68</v>
      </c>
      <c r="D129" s="45" t="s">
        <v>65</v>
      </c>
      <c r="E129" s="45" t="s">
        <v>56</v>
      </c>
      <c r="F129" s="116" t="s">
        <v>935</v>
      </c>
      <c r="G129" s="95"/>
      <c r="H129" s="78"/>
    </row>
    <row r="130" spans="1:8" ht="25.5" customHeight="1">
      <c r="A130" s="1" t="s">
        <v>191</v>
      </c>
      <c r="B130" s="209"/>
      <c r="C130" s="234" t="s">
        <v>57</v>
      </c>
      <c r="D130" s="234"/>
      <c r="E130" s="234"/>
      <c r="F130" s="234"/>
      <c r="G130" s="234"/>
      <c r="H130" s="74" t="s">
        <v>80</v>
      </c>
    </row>
    <row r="131" spans="1:8" ht="56.85" customHeight="1">
      <c r="A131" s="60">
        <v>0.1</v>
      </c>
      <c r="B131" s="209"/>
      <c r="C131" s="226" t="s">
        <v>701</v>
      </c>
      <c r="D131" s="226"/>
      <c r="E131" s="226"/>
      <c r="F131" s="226"/>
      <c r="G131" s="226"/>
      <c r="H131" s="75" t="s">
        <v>193</v>
      </c>
    </row>
    <row r="132" spans="1:8" s="2" customFormat="1" ht="14.1">
      <c r="C132" s="2" t="s">
        <v>265</v>
      </c>
      <c r="F132" s="122"/>
      <c r="H132" s="81"/>
    </row>
    <row r="133" spans="1:8" ht="14.1"/>
    <row r="134" spans="1:8" ht="14.1"/>
    <row r="135" spans="1:8" ht="14.1"/>
    <row r="136" spans="1:8" ht="14.1"/>
    <row r="137" spans="1:8" s="2" customFormat="1" ht="14.1">
      <c r="F137" s="122" t="s">
        <v>266</v>
      </c>
      <c r="H137" s="81"/>
    </row>
  </sheetData>
  <mergeCells count="87">
    <mergeCell ref="B1:H1"/>
    <mergeCell ref="A3:A19"/>
    <mergeCell ref="B3:B7"/>
    <mergeCell ref="H3:H17"/>
    <mergeCell ref="C6:G6"/>
    <mergeCell ref="C7:G7"/>
    <mergeCell ref="B9:B13"/>
    <mergeCell ref="C12:G12"/>
    <mergeCell ref="C13:G13"/>
    <mergeCell ref="B15:B19"/>
    <mergeCell ref="C18:G18"/>
    <mergeCell ref="C19:G19"/>
    <mergeCell ref="A21:A32"/>
    <mergeCell ref="B21:B25"/>
    <mergeCell ref="H21:H29"/>
    <mergeCell ref="C24:G24"/>
    <mergeCell ref="C25:G25"/>
    <mergeCell ref="B27:B31"/>
    <mergeCell ref="C30:G30"/>
    <mergeCell ref="C31:G31"/>
    <mergeCell ref="B32:G32"/>
    <mergeCell ref="A34:A44"/>
    <mergeCell ref="B34:B38"/>
    <mergeCell ref="H34:H44"/>
    <mergeCell ref="C37:G37"/>
    <mergeCell ref="C38:G38"/>
    <mergeCell ref="B40:B44"/>
    <mergeCell ref="C43:G43"/>
    <mergeCell ref="C44:G44"/>
    <mergeCell ref="A52:A55"/>
    <mergeCell ref="B52:B55"/>
    <mergeCell ref="H52:H53"/>
    <mergeCell ref="C54:G54"/>
    <mergeCell ref="C55:G55"/>
    <mergeCell ref="A46:A50"/>
    <mergeCell ref="B46:B50"/>
    <mergeCell ref="C49:G49"/>
    <mergeCell ref="C50:G50"/>
    <mergeCell ref="H46:H48"/>
    <mergeCell ref="H56:H60"/>
    <mergeCell ref="A57:A60"/>
    <mergeCell ref="B57:B62"/>
    <mergeCell ref="C59:G59"/>
    <mergeCell ref="C60:G60"/>
    <mergeCell ref="C61:G61"/>
    <mergeCell ref="C62:G62"/>
    <mergeCell ref="H70:H84"/>
    <mergeCell ref="A64:A66"/>
    <mergeCell ref="B64:B68"/>
    <mergeCell ref="H64:H66"/>
    <mergeCell ref="C67:G67"/>
    <mergeCell ref="C68:G68"/>
    <mergeCell ref="A70:A84"/>
    <mergeCell ref="B70:B74"/>
    <mergeCell ref="C73:G73"/>
    <mergeCell ref="C74:G74"/>
    <mergeCell ref="B76:B80"/>
    <mergeCell ref="C79:G79"/>
    <mergeCell ref="C80:G80"/>
    <mergeCell ref="B82:B86"/>
    <mergeCell ref="C85:G85"/>
    <mergeCell ref="C86:G86"/>
    <mergeCell ref="A88:A89"/>
    <mergeCell ref="B88:B91"/>
    <mergeCell ref="H88:H89"/>
    <mergeCell ref="C90:G90"/>
    <mergeCell ref="C91:G91"/>
    <mergeCell ref="A127:A129"/>
    <mergeCell ref="B127:B131"/>
    <mergeCell ref="B98:B101"/>
    <mergeCell ref="C101:G101"/>
    <mergeCell ref="B103:B107"/>
    <mergeCell ref="C107:G107"/>
    <mergeCell ref="B109:B113"/>
    <mergeCell ref="C113:G113"/>
    <mergeCell ref="A93:A123"/>
    <mergeCell ref="B93:B96"/>
    <mergeCell ref="C95:G95"/>
    <mergeCell ref="C96:G96"/>
    <mergeCell ref="H127:H128"/>
    <mergeCell ref="C130:G130"/>
    <mergeCell ref="C131:G131"/>
    <mergeCell ref="B115:B119"/>
    <mergeCell ref="C119:G119"/>
    <mergeCell ref="B121:B125"/>
    <mergeCell ref="C125:G125"/>
    <mergeCell ref="H93:H122"/>
  </mergeCells>
  <pageMargins left="0.25" right="0.25" top="0.75" bottom="0.75" header="0.3" footer="0.3"/>
  <pageSetup paperSize="9" scale="40" fitToHeight="0" orientation="landscape" r:id="rId1"/>
  <headerFooter>
    <oddHeader>&amp;C&amp;"Calibri"&amp;10&amp;K000000 OFFICIAL&amp;1#_x000D_&amp;R&amp;D</oddHeader>
    <oddFooter>&amp;LPhilippines&amp;C
&amp;RPage &amp;P</oddFooter>
  </headerFooter>
  <rowBreaks count="7" manualBreakCount="7">
    <brk id="19" max="8" man="1"/>
    <brk id="38" max="8" man="1"/>
    <brk id="55" max="8" man="1"/>
    <brk id="68" max="8" man="1"/>
    <brk id="86" max="8" man="1"/>
    <brk id="107" max="8" man="1"/>
    <brk id="125" max="8"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F4779-8B04-4BF2-818F-FF6D0073571D}">
  <sheetPr>
    <tabColor rgb="FF92D050"/>
    <pageSetUpPr fitToPage="1"/>
  </sheetPr>
  <dimension ref="A1:I137"/>
  <sheetViews>
    <sheetView showGridLines="0" view="pageBreakPreview" zoomScale="55" zoomScaleNormal="80" zoomScaleSheetLayoutView="55" zoomScalePageLayoutView="125" workbookViewId="0">
      <pane xSplit="3" ySplit="1" topLeftCell="D127" activePane="bottomRight" state="frozen"/>
      <selection pane="bottomRight" activeCell="D127" sqref="D127"/>
      <selection pane="bottomLeft" activeCell="A2" sqref="A2"/>
      <selection pane="topRight" activeCell="D1" sqref="D1"/>
    </sheetView>
  </sheetViews>
  <sheetFormatPr defaultColWidth="9" defaultRowHeight="12.75" customHeight="1"/>
  <cols>
    <col min="1" max="1" width="35.85546875" style="2" customWidth="1"/>
    <col min="2" max="2" width="39.42578125" style="2" customWidth="1"/>
    <col min="3" max="3" width="27.42578125" style="2" customWidth="1"/>
    <col min="4" max="4" width="32.42578125" style="2" customWidth="1"/>
    <col min="5" max="5" width="32.42578125" style="2" hidden="1" customWidth="1"/>
    <col min="6" max="6" width="31.42578125" style="2" customWidth="1"/>
    <col min="7" max="7" width="50.28515625" style="2" hidden="1" customWidth="1"/>
    <col min="8" max="8" width="78.42578125" style="2" customWidth="1"/>
    <col min="9" max="9" width="68" style="81" customWidth="1"/>
    <col min="10" max="10" width="43" style="28" customWidth="1"/>
    <col min="11" max="16384" width="9" style="28"/>
  </cols>
  <sheetData>
    <row r="1" spans="1:9" s="26" customFormat="1" ht="30.75" customHeight="1">
      <c r="A1" s="114" t="s">
        <v>38</v>
      </c>
      <c r="B1" s="310" t="s">
        <v>936</v>
      </c>
      <c r="C1" s="310"/>
      <c r="D1" s="310"/>
      <c r="E1" s="310"/>
      <c r="F1" s="310"/>
      <c r="G1" s="310"/>
      <c r="H1" s="310"/>
      <c r="I1" s="310"/>
    </row>
    <row r="2" spans="1:9" ht="28.35" customHeight="1">
      <c r="A2" s="27" t="s">
        <v>91</v>
      </c>
      <c r="B2" s="6" t="s">
        <v>92</v>
      </c>
      <c r="C2" s="6"/>
      <c r="D2" s="9" t="s">
        <v>61</v>
      </c>
      <c r="E2" s="9" t="s">
        <v>43</v>
      </c>
      <c r="F2" s="9" t="s">
        <v>44</v>
      </c>
      <c r="G2" s="9" t="s">
        <v>937</v>
      </c>
      <c r="H2" s="9" t="s">
        <v>45</v>
      </c>
      <c r="I2" s="73" t="s">
        <v>46</v>
      </c>
    </row>
    <row r="3" spans="1:9" ht="58.5" customHeight="1">
      <c r="A3" s="209" t="s">
        <v>704</v>
      </c>
      <c r="B3" s="209" t="s">
        <v>705</v>
      </c>
      <c r="C3" s="25" t="s">
        <v>64</v>
      </c>
      <c r="D3" s="45" t="s">
        <v>65</v>
      </c>
      <c r="E3" s="45" t="s">
        <v>56</v>
      </c>
      <c r="F3" s="45" t="s">
        <v>56</v>
      </c>
      <c r="G3" s="45">
        <v>0</v>
      </c>
      <c r="H3" s="45">
        <v>0</v>
      </c>
      <c r="I3" s="244" t="s">
        <v>900</v>
      </c>
    </row>
    <row r="4" spans="1:9" ht="58.5" customHeight="1">
      <c r="A4" s="225"/>
      <c r="B4" s="213"/>
      <c r="C4" s="25" t="s">
        <v>67</v>
      </c>
      <c r="D4" s="45" t="s">
        <v>65</v>
      </c>
      <c r="E4" s="45" t="s">
        <v>56</v>
      </c>
      <c r="F4" s="45">
        <v>0</v>
      </c>
      <c r="G4" s="45">
        <v>0</v>
      </c>
      <c r="H4" s="19"/>
      <c r="I4" s="227"/>
    </row>
    <row r="5" spans="1:9" ht="58.5" customHeight="1">
      <c r="A5" s="225"/>
      <c r="B5" s="213"/>
      <c r="C5" s="25" t="s">
        <v>68</v>
      </c>
      <c r="D5" s="45" t="s">
        <v>65</v>
      </c>
      <c r="E5" s="45" t="s">
        <v>56</v>
      </c>
      <c r="F5" s="45">
        <v>0</v>
      </c>
      <c r="G5" s="45">
        <v>0</v>
      </c>
      <c r="H5" s="19"/>
      <c r="I5" s="227"/>
    </row>
    <row r="6" spans="1:9" ht="33.75" customHeight="1">
      <c r="A6" s="225"/>
      <c r="B6" s="213"/>
      <c r="C6" s="221" t="s">
        <v>57</v>
      </c>
      <c r="D6" s="221"/>
      <c r="E6" s="221"/>
      <c r="F6" s="221"/>
      <c r="G6" s="221"/>
      <c r="H6" s="221"/>
      <c r="I6" s="227"/>
    </row>
    <row r="7" spans="1:9" ht="43.5" customHeight="1">
      <c r="A7" s="225"/>
      <c r="B7" s="213"/>
      <c r="C7" s="228" t="s">
        <v>707</v>
      </c>
      <c r="D7" s="274"/>
      <c r="E7" s="274"/>
      <c r="F7" s="274"/>
      <c r="G7" s="274"/>
      <c r="H7" s="275"/>
      <c r="I7" s="227"/>
    </row>
    <row r="8" spans="1:9" ht="32.85" customHeight="1">
      <c r="A8" s="225"/>
      <c r="B8" s="6" t="s">
        <v>101</v>
      </c>
      <c r="C8" s="6"/>
      <c r="D8" s="9" t="s">
        <v>61</v>
      </c>
      <c r="E8" s="9" t="s">
        <v>43</v>
      </c>
      <c r="F8" s="9" t="s">
        <v>44</v>
      </c>
      <c r="G8" s="9" t="s">
        <v>937</v>
      </c>
      <c r="H8" s="9" t="s">
        <v>45</v>
      </c>
      <c r="I8" s="227"/>
    </row>
    <row r="9" spans="1:9" ht="58.5" customHeight="1">
      <c r="A9" s="225"/>
      <c r="B9" s="209" t="s">
        <v>708</v>
      </c>
      <c r="C9" s="25" t="s">
        <v>64</v>
      </c>
      <c r="D9" s="45" t="s">
        <v>65</v>
      </c>
      <c r="E9" s="45" t="s">
        <v>56</v>
      </c>
      <c r="F9" s="45" t="s">
        <v>65</v>
      </c>
      <c r="G9" s="45" t="s">
        <v>65</v>
      </c>
      <c r="H9" s="19" t="s">
        <v>103</v>
      </c>
      <c r="I9" s="227"/>
    </row>
    <row r="10" spans="1:9" ht="58.5" customHeight="1">
      <c r="A10" s="225"/>
      <c r="B10" s="213" t="s">
        <v>104</v>
      </c>
      <c r="C10" s="25" t="s">
        <v>67</v>
      </c>
      <c r="D10" s="45" t="s">
        <v>65</v>
      </c>
      <c r="E10" s="45" t="s">
        <v>56</v>
      </c>
      <c r="F10" s="45">
        <v>0</v>
      </c>
      <c r="G10" s="45">
        <v>0</v>
      </c>
      <c r="H10" s="19"/>
      <c r="I10" s="227"/>
    </row>
    <row r="11" spans="1:9" ht="58.5" customHeight="1">
      <c r="A11" s="225"/>
      <c r="B11" s="213"/>
      <c r="C11" s="25" t="s">
        <v>68</v>
      </c>
      <c r="D11" s="45" t="s">
        <v>65</v>
      </c>
      <c r="E11" s="45" t="s">
        <v>56</v>
      </c>
      <c r="F11" s="45">
        <v>0</v>
      </c>
      <c r="G11" s="45">
        <v>0</v>
      </c>
      <c r="H11" s="19"/>
      <c r="I11" s="227"/>
    </row>
    <row r="12" spans="1:9" ht="24" customHeight="1">
      <c r="A12" s="225"/>
      <c r="B12" s="213"/>
      <c r="C12" s="221" t="s">
        <v>57</v>
      </c>
      <c r="D12" s="221"/>
      <c r="E12" s="221"/>
      <c r="F12" s="221"/>
      <c r="G12" s="221"/>
      <c r="H12" s="221"/>
      <c r="I12" s="227"/>
    </row>
    <row r="13" spans="1:9" ht="42" customHeight="1">
      <c r="A13" s="225"/>
      <c r="B13" s="225"/>
      <c r="C13" s="240" t="s">
        <v>709</v>
      </c>
      <c r="D13" s="240"/>
      <c r="E13" s="240"/>
      <c r="F13" s="240"/>
      <c r="G13" s="240"/>
      <c r="H13" s="240"/>
      <c r="I13" s="227"/>
    </row>
    <row r="14" spans="1:9" ht="27.75" customHeight="1">
      <c r="A14" s="225"/>
      <c r="B14" s="6" t="s">
        <v>106</v>
      </c>
      <c r="C14" s="6"/>
      <c r="D14" s="9" t="s">
        <v>61</v>
      </c>
      <c r="E14" s="9" t="s">
        <v>43</v>
      </c>
      <c r="F14" s="9" t="s">
        <v>44</v>
      </c>
      <c r="G14" s="9" t="s">
        <v>937</v>
      </c>
      <c r="H14" s="9" t="s">
        <v>45</v>
      </c>
      <c r="I14" s="227"/>
    </row>
    <row r="15" spans="1:9" ht="58.5" customHeight="1">
      <c r="A15" s="225"/>
      <c r="B15" s="209" t="s">
        <v>710</v>
      </c>
      <c r="C15" s="25" t="s">
        <v>64</v>
      </c>
      <c r="D15" s="45" t="s">
        <v>65</v>
      </c>
      <c r="E15" s="45" t="s">
        <v>56</v>
      </c>
      <c r="F15" s="45" t="s">
        <v>65</v>
      </c>
      <c r="G15" s="45" t="s">
        <v>65</v>
      </c>
      <c r="H15" s="19" t="s">
        <v>103</v>
      </c>
      <c r="I15" s="227"/>
    </row>
    <row r="16" spans="1:9" ht="58.5" customHeight="1">
      <c r="A16" s="225"/>
      <c r="B16" s="213" t="s">
        <v>104</v>
      </c>
      <c r="C16" s="25" t="s">
        <v>67</v>
      </c>
      <c r="D16" s="45" t="s">
        <v>65</v>
      </c>
      <c r="E16" s="45" t="s">
        <v>56</v>
      </c>
      <c r="F16" s="45">
        <v>0</v>
      </c>
      <c r="G16" s="45">
        <v>0</v>
      </c>
      <c r="H16" s="19"/>
      <c r="I16" s="227"/>
    </row>
    <row r="17" spans="1:9" ht="58.5" customHeight="1">
      <c r="A17" s="225"/>
      <c r="B17" s="213"/>
      <c r="C17" s="25" t="s">
        <v>68</v>
      </c>
      <c r="D17" s="45" t="s">
        <v>65</v>
      </c>
      <c r="E17" s="45" t="s">
        <v>56</v>
      </c>
      <c r="F17" s="45">
        <v>0</v>
      </c>
      <c r="G17" s="45">
        <v>0</v>
      </c>
      <c r="H17" s="19"/>
      <c r="I17" s="227"/>
    </row>
    <row r="18" spans="1:9" ht="19.350000000000001" customHeight="1">
      <c r="A18" s="225"/>
      <c r="B18" s="213"/>
      <c r="C18" s="221" t="s">
        <v>57</v>
      </c>
      <c r="D18" s="221"/>
      <c r="E18" s="221"/>
      <c r="F18" s="221"/>
      <c r="G18" s="221"/>
      <c r="H18" s="221"/>
      <c r="I18" s="74" t="s">
        <v>80</v>
      </c>
    </row>
    <row r="19" spans="1:9" ht="40.35" customHeight="1">
      <c r="A19" s="225"/>
      <c r="B19" s="225"/>
      <c r="C19" s="240" t="s">
        <v>711</v>
      </c>
      <c r="D19" s="240"/>
      <c r="E19" s="240"/>
      <c r="F19" s="240"/>
      <c r="G19" s="240"/>
      <c r="H19" s="240"/>
      <c r="I19" s="76" t="s">
        <v>82</v>
      </c>
    </row>
    <row r="20" spans="1:9" ht="30.75" customHeight="1">
      <c r="A20" s="27" t="s">
        <v>109</v>
      </c>
      <c r="B20" s="52" t="s">
        <v>110</v>
      </c>
      <c r="C20" s="12"/>
      <c r="D20" s="9" t="s">
        <v>61</v>
      </c>
      <c r="E20" s="9" t="s">
        <v>43</v>
      </c>
      <c r="F20" s="9" t="s">
        <v>44</v>
      </c>
      <c r="G20" s="9" t="s">
        <v>937</v>
      </c>
      <c r="H20" s="9" t="s">
        <v>45</v>
      </c>
      <c r="I20" s="73" t="s">
        <v>46</v>
      </c>
    </row>
    <row r="21" spans="1:9" ht="51" customHeight="1">
      <c r="A21" s="245" t="s">
        <v>938</v>
      </c>
      <c r="B21" s="241" t="s">
        <v>939</v>
      </c>
      <c r="C21" s="25" t="s">
        <v>64</v>
      </c>
      <c r="D21" s="45" t="s">
        <v>65</v>
      </c>
      <c r="E21" s="45" t="s">
        <v>56</v>
      </c>
      <c r="F21" s="45" t="s">
        <v>56</v>
      </c>
      <c r="G21" s="45" t="s">
        <v>940</v>
      </c>
      <c r="H21" s="21">
        <v>0</v>
      </c>
      <c r="I21" s="226" t="s">
        <v>838</v>
      </c>
    </row>
    <row r="22" spans="1:9" ht="58.5" customHeight="1">
      <c r="A22" s="246"/>
      <c r="B22" s="241"/>
      <c r="C22" s="25" t="s">
        <v>67</v>
      </c>
      <c r="D22" s="102"/>
      <c r="E22" s="45" t="s">
        <v>56</v>
      </c>
      <c r="F22" s="19" t="s">
        <v>941</v>
      </c>
      <c r="G22" s="45">
        <v>0</v>
      </c>
      <c r="H22" s="38"/>
      <c r="I22" s="227"/>
    </row>
    <row r="23" spans="1:9" ht="58.5" customHeight="1">
      <c r="A23" s="246"/>
      <c r="B23" s="241"/>
      <c r="C23" s="25" t="s">
        <v>68</v>
      </c>
      <c r="D23" s="102"/>
      <c r="E23" s="45" t="s">
        <v>56</v>
      </c>
      <c r="F23" s="45">
        <v>1</v>
      </c>
      <c r="G23" s="45">
        <v>1</v>
      </c>
      <c r="H23" s="17"/>
      <c r="I23" s="227"/>
    </row>
    <row r="24" spans="1:9" ht="25.5" customHeight="1">
      <c r="A24" s="246"/>
      <c r="B24" s="241"/>
      <c r="C24" s="221" t="s">
        <v>57</v>
      </c>
      <c r="D24" s="221"/>
      <c r="E24" s="221"/>
      <c r="F24" s="221"/>
      <c r="G24" s="221"/>
      <c r="H24" s="221"/>
      <c r="I24" s="227"/>
    </row>
    <row r="25" spans="1:9" ht="30.75" customHeight="1">
      <c r="A25" s="246"/>
      <c r="B25" s="241"/>
      <c r="C25" s="243" t="s">
        <v>715</v>
      </c>
      <c r="D25" s="243"/>
      <c r="E25" s="243"/>
      <c r="F25" s="243"/>
      <c r="G25" s="243"/>
      <c r="H25" s="243"/>
      <c r="I25" s="227"/>
    </row>
    <row r="26" spans="1:9" ht="28.35" customHeight="1">
      <c r="A26" s="246"/>
      <c r="B26" s="6" t="s">
        <v>120</v>
      </c>
      <c r="C26" s="5"/>
      <c r="D26" s="11" t="s">
        <v>61</v>
      </c>
      <c r="E26" s="11" t="s">
        <v>43</v>
      </c>
      <c r="F26" s="11" t="s">
        <v>44</v>
      </c>
      <c r="G26" s="9" t="s">
        <v>937</v>
      </c>
      <c r="H26" s="9" t="s">
        <v>45</v>
      </c>
      <c r="I26" s="242"/>
    </row>
    <row r="27" spans="1:9" ht="58.5" customHeight="1">
      <c r="A27" s="246"/>
      <c r="B27" s="241" t="s">
        <v>942</v>
      </c>
      <c r="C27" s="25" t="s">
        <v>64</v>
      </c>
      <c r="D27" s="45" t="s">
        <v>65</v>
      </c>
      <c r="E27" s="45" t="s">
        <v>56</v>
      </c>
      <c r="F27" s="45" t="s">
        <v>56</v>
      </c>
      <c r="G27" s="45">
        <v>0</v>
      </c>
      <c r="H27" s="131" t="s">
        <v>943</v>
      </c>
      <c r="I27" s="242"/>
    </row>
    <row r="28" spans="1:9" ht="115.5" customHeight="1">
      <c r="A28" s="246"/>
      <c r="B28" s="241"/>
      <c r="C28" s="25" t="s">
        <v>67</v>
      </c>
      <c r="D28" s="102"/>
      <c r="E28" s="45" t="s">
        <v>56</v>
      </c>
      <c r="F28" s="45">
        <v>0</v>
      </c>
      <c r="G28" s="19" t="s">
        <v>944</v>
      </c>
      <c r="H28" s="19" t="s">
        <v>945</v>
      </c>
      <c r="I28" s="242"/>
    </row>
    <row r="29" spans="1:9" ht="58.5" customHeight="1">
      <c r="A29" s="246"/>
      <c r="B29" s="241"/>
      <c r="C29" s="25" t="s">
        <v>68</v>
      </c>
      <c r="D29" s="102"/>
      <c r="E29" s="45" t="s">
        <v>56</v>
      </c>
      <c r="F29" s="45">
        <v>0</v>
      </c>
      <c r="G29" s="19">
        <v>1</v>
      </c>
      <c r="H29" s="17"/>
      <c r="I29" s="242"/>
    </row>
    <row r="30" spans="1:9" ht="25.35" customHeight="1">
      <c r="A30" s="246"/>
      <c r="B30" s="241"/>
      <c r="C30" s="221" t="s">
        <v>57</v>
      </c>
      <c r="D30" s="221"/>
      <c r="E30" s="221"/>
      <c r="F30" s="221"/>
      <c r="G30" s="221"/>
      <c r="H30" s="221"/>
      <c r="I30" s="74" t="s">
        <v>80</v>
      </c>
    </row>
    <row r="31" spans="1:9" ht="27" customHeight="1">
      <c r="A31" s="246"/>
      <c r="B31" s="241"/>
      <c r="C31" s="213" t="s">
        <v>644</v>
      </c>
      <c r="D31" s="213"/>
      <c r="E31" s="213"/>
      <c r="F31" s="213"/>
      <c r="G31" s="213"/>
      <c r="H31" s="213"/>
      <c r="I31" s="76" t="s">
        <v>82</v>
      </c>
    </row>
    <row r="32" spans="1:9" ht="26.25" customHeight="1">
      <c r="A32" s="247"/>
      <c r="B32" s="237" t="s">
        <v>804</v>
      </c>
      <c r="C32" s="238"/>
      <c r="D32" s="238"/>
      <c r="E32" s="238"/>
      <c r="F32" s="238"/>
      <c r="G32" s="238"/>
      <c r="H32" s="239"/>
      <c r="I32" s="76"/>
    </row>
    <row r="33" spans="1:9" ht="28.5" customHeight="1">
      <c r="A33" s="27" t="s">
        <v>127</v>
      </c>
      <c r="B33" s="6" t="s">
        <v>128</v>
      </c>
      <c r="C33" s="13"/>
      <c r="D33" s="9" t="s">
        <v>61</v>
      </c>
      <c r="E33" s="9" t="s">
        <v>43</v>
      </c>
      <c r="F33" s="9" t="s">
        <v>44</v>
      </c>
      <c r="G33" s="9" t="s">
        <v>937</v>
      </c>
      <c r="H33" s="9" t="s">
        <v>45</v>
      </c>
      <c r="I33" s="73" t="s">
        <v>46</v>
      </c>
    </row>
    <row r="34" spans="1:9" ht="58.5" customHeight="1">
      <c r="A34" s="222" t="s">
        <v>761</v>
      </c>
      <c r="B34" s="209" t="s">
        <v>762</v>
      </c>
      <c r="C34" s="25" t="s">
        <v>64</v>
      </c>
      <c r="D34" s="45" t="s">
        <v>65</v>
      </c>
      <c r="E34" s="45" t="s">
        <v>65</v>
      </c>
      <c r="F34" s="45" t="s">
        <v>65</v>
      </c>
      <c r="G34" s="45" t="s">
        <v>65</v>
      </c>
      <c r="H34" s="45" t="s">
        <v>65</v>
      </c>
      <c r="I34" s="214" t="s">
        <v>946</v>
      </c>
    </row>
    <row r="35" spans="1:9" ht="58.5" customHeight="1">
      <c r="A35" s="222"/>
      <c r="B35" s="209"/>
      <c r="C35" s="25" t="s">
        <v>67</v>
      </c>
      <c r="D35" s="45" t="s">
        <v>65</v>
      </c>
      <c r="E35" s="45" t="s">
        <v>65</v>
      </c>
      <c r="F35" s="45" t="s">
        <v>947</v>
      </c>
      <c r="G35" s="45" t="s">
        <v>948</v>
      </c>
      <c r="H35" s="19" t="s">
        <v>949</v>
      </c>
      <c r="I35" s="215"/>
    </row>
    <row r="36" spans="1:9" ht="58.5" customHeight="1">
      <c r="A36" s="222"/>
      <c r="B36" s="209"/>
      <c r="C36" s="25" t="s">
        <v>68</v>
      </c>
      <c r="D36" s="45" t="s">
        <v>65</v>
      </c>
      <c r="E36" s="45" t="s">
        <v>65</v>
      </c>
      <c r="F36" s="45" t="s">
        <v>950</v>
      </c>
      <c r="G36" s="45" t="s">
        <v>951</v>
      </c>
      <c r="H36" s="45"/>
      <c r="I36" s="215"/>
    </row>
    <row r="37" spans="1:9" ht="22.5" customHeight="1">
      <c r="A37" s="222"/>
      <c r="B37" s="209"/>
      <c r="C37" s="221" t="s">
        <v>57</v>
      </c>
      <c r="D37" s="221"/>
      <c r="E37" s="221"/>
      <c r="F37" s="221"/>
      <c r="G37" s="221"/>
      <c r="H37" s="221"/>
      <c r="I37" s="215"/>
    </row>
    <row r="38" spans="1:9" ht="31.5" customHeight="1">
      <c r="A38" s="222"/>
      <c r="B38" s="209"/>
      <c r="C38" s="209" t="s">
        <v>722</v>
      </c>
      <c r="D38" s="209"/>
      <c r="E38" s="209"/>
      <c r="F38" s="209"/>
      <c r="G38" s="209"/>
      <c r="H38" s="209"/>
      <c r="I38" s="215"/>
    </row>
    <row r="39" spans="1:9" ht="45" customHeight="1">
      <c r="A39" s="222"/>
      <c r="B39" s="6" t="s">
        <v>136</v>
      </c>
      <c r="C39" s="6"/>
      <c r="D39" s="9" t="s">
        <v>61</v>
      </c>
      <c r="E39" s="9" t="s">
        <v>43</v>
      </c>
      <c r="F39" s="9" t="s">
        <v>44</v>
      </c>
      <c r="G39" s="9" t="s">
        <v>937</v>
      </c>
      <c r="H39" s="9" t="s">
        <v>45</v>
      </c>
      <c r="I39" s="215"/>
    </row>
    <row r="40" spans="1:9" ht="59.1" customHeight="1">
      <c r="A40" s="222"/>
      <c r="B40" s="209" t="s">
        <v>723</v>
      </c>
      <c r="C40" s="25" t="s">
        <v>64</v>
      </c>
      <c r="D40" s="45" t="s">
        <v>65</v>
      </c>
      <c r="E40" s="45" t="s">
        <v>56</v>
      </c>
      <c r="F40" s="45" t="s">
        <v>56</v>
      </c>
      <c r="G40" s="45">
        <v>0</v>
      </c>
      <c r="H40" s="45">
        <v>0</v>
      </c>
      <c r="I40" s="215"/>
    </row>
    <row r="41" spans="1:9" ht="59.1" customHeight="1">
      <c r="A41" s="222"/>
      <c r="B41" s="209"/>
      <c r="C41" s="25" t="s">
        <v>67</v>
      </c>
      <c r="D41" s="102"/>
      <c r="E41" s="45" t="s">
        <v>56</v>
      </c>
      <c r="F41" s="45">
        <v>0</v>
      </c>
      <c r="G41" s="45">
        <v>0</v>
      </c>
      <c r="H41" s="19"/>
      <c r="I41" s="215"/>
    </row>
    <row r="42" spans="1:9" ht="59.1" customHeight="1">
      <c r="A42" s="222"/>
      <c r="B42" s="209"/>
      <c r="C42" s="25" t="s">
        <v>68</v>
      </c>
      <c r="D42" s="102"/>
      <c r="E42" s="45" t="s">
        <v>56</v>
      </c>
      <c r="F42" s="45">
        <v>0</v>
      </c>
      <c r="G42" s="45">
        <v>0</v>
      </c>
      <c r="H42" s="17"/>
      <c r="I42" s="215"/>
    </row>
    <row r="43" spans="1:9" ht="21.75" customHeight="1">
      <c r="A43" s="222"/>
      <c r="B43" s="209"/>
      <c r="C43" s="221" t="s">
        <v>57</v>
      </c>
      <c r="D43" s="221"/>
      <c r="E43" s="221"/>
      <c r="F43" s="221"/>
      <c r="G43" s="221"/>
      <c r="H43" s="221"/>
      <c r="I43" s="215"/>
    </row>
    <row r="44" spans="1:9" ht="68.099999999999994" customHeight="1">
      <c r="A44" s="222"/>
      <c r="B44" s="209"/>
      <c r="C44" s="213" t="s">
        <v>810</v>
      </c>
      <c r="D44" s="213"/>
      <c r="E44" s="213"/>
      <c r="F44" s="213"/>
      <c r="G44" s="213"/>
      <c r="H44" s="213"/>
      <c r="I44" s="215"/>
    </row>
    <row r="45" spans="1:9" s="61" customFormat="1" ht="32.85" customHeight="1">
      <c r="A45" s="86" t="s">
        <v>156</v>
      </c>
      <c r="B45" s="52" t="s">
        <v>157</v>
      </c>
      <c r="C45" s="52"/>
      <c r="D45" s="53" t="s">
        <v>61</v>
      </c>
      <c r="E45" s="53" t="s">
        <v>43</v>
      </c>
      <c r="F45" s="53" t="s">
        <v>44</v>
      </c>
      <c r="G45" s="9" t="s">
        <v>937</v>
      </c>
      <c r="H45" s="9" t="s">
        <v>45</v>
      </c>
      <c r="I45" s="73" t="s">
        <v>46</v>
      </c>
    </row>
    <row r="46" spans="1:9" s="61" customFormat="1" ht="312" customHeight="1">
      <c r="A46" s="209" t="s">
        <v>883</v>
      </c>
      <c r="B46" s="209" t="s">
        <v>952</v>
      </c>
      <c r="C46" s="25" t="s">
        <v>64</v>
      </c>
      <c r="D46" s="102"/>
      <c r="E46" s="102"/>
      <c r="F46" s="102"/>
      <c r="G46" s="19" t="s">
        <v>953</v>
      </c>
      <c r="H46" s="19" t="s">
        <v>954</v>
      </c>
      <c r="I46" s="323" t="s">
        <v>813</v>
      </c>
    </row>
    <row r="47" spans="1:9" s="61" customFormat="1" ht="282" customHeight="1">
      <c r="A47" s="209"/>
      <c r="B47" s="209"/>
      <c r="C47" s="54" t="s">
        <v>67</v>
      </c>
      <c r="D47" s="102"/>
      <c r="E47" s="102"/>
      <c r="F47" s="102"/>
      <c r="G47" s="19" t="s">
        <v>955</v>
      </c>
      <c r="H47" s="19" t="s">
        <v>956</v>
      </c>
      <c r="I47" s="324"/>
    </row>
    <row r="48" spans="1:9" ht="67.349999999999994" customHeight="1">
      <c r="A48" s="209"/>
      <c r="B48" s="209"/>
      <c r="C48" s="25" t="s">
        <v>68</v>
      </c>
      <c r="D48" s="102"/>
      <c r="E48" s="45" t="s">
        <v>56</v>
      </c>
      <c r="F48" s="45">
        <v>0</v>
      </c>
      <c r="G48" s="45">
        <v>6</v>
      </c>
      <c r="H48" s="17"/>
      <c r="I48" s="325"/>
    </row>
    <row r="49" spans="1:9" s="61" customFormat="1" ht="32.85" customHeight="1">
      <c r="A49" s="209"/>
      <c r="B49" s="209"/>
      <c r="C49" s="212" t="s">
        <v>57</v>
      </c>
      <c r="D49" s="212"/>
      <c r="E49" s="212"/>
      <c r="F49" s="212"/>
      <c r="G49" s="212"/>
      <c r="H49" s="212"/>
      <c r="I49" s="74" t="s">
        <v>80</v>
      </c>
    </row>
    <row r="50" spans="1:9" s="61" customFormat="1" ht="32.25" customHeight="1">
      <c r="A50" s="209"/>
      <c r="B50" s="209"/>
      <c r="C50" s="209" t="s">
        <v>164</v>
      </c>
      <c r="D50" s="209"/>
      <c r="E50" s="209"/>
      <c r="F50" s="209"/>
      <c r="G50" s="209"/>
      <c r="H50" s="209"/>
      <c r="I50" s="76" t="s">
        <v>82</v>
      </c>
    </row>
    <row r="51" spans="1:9" s="61" customFormat="1" ht="32.85" customHeight="1">
      <c r="A51" s="86" t="s">
        <v>659</v>
      </c>
      <c r="B51" s="52" t="s">
        <v>166</v>
      </c>
      <c r="C51" s="52"/>
      <c r="D51" s="53" t="s">
        <v>61</v>
      </c>
      <c r="E51" s="53" t="s">
        <v>43</v>
      </c>
      <c r="F51" s="53" t="s">
        <v>44</v>
      </c>
      <c r="G51" s="9" t="s">
        <v>937</v>
      </c>
      <c r="H51" s="9" t="s">
        <v>45</v>
      </c>
      <c r="I51" s="73" t="s">
        <v>46</v>
      </c>
    </row>
    <row r="52" spans="1:9" s="61" customFormat="1" ht="58.5" customHeight="1">
      <c r="A52" s="209" t="s">
        <v>815</v>
      </c>
      <c r="B52" s="209" t="s">
        <v>730</v>
      </c>
      <c r="C52" s="25" t="s">
        <v>64</v>
      </c>
      <c r="D52" s="102"/>
      <c r="E52" s="102"/>
      <c r="F52" s="102"/>
      <c r="G52" s="19"/>
      <c r="H52" s="63">
        <v>0.5</v>
      </c>
      <c r="I52" s="210" t="s">
        <v>169</v>
      </c>
    </row>
    <row r="53" spans="1:9" s="61" customFormat="1" ht="58.5" customHeight="1">
      <c r="A53" s="209"/>
      <c r="B53" s="209"/>
      <c r="C53" s="54" t="s">
        <v>67</v>
      </c>
      <c r="D53" s="102"/>
      <c r="E53" s="102"/>
      <c r="F53" s="102"/>
      <c r="G53" s="19"/>
      <c r="H53" s="59"/>
      <c r="I53" s="211"/>
    </row>
    <row r="54" spans="1:9" s="61" customFormat="1" ht="32.85" customHeight="1">
      <c r="A54" s="209"/>
      <c r="B54" s="209"/>
      <c r="C54" s="212" t="s">
        <v>57</v>
      </c>
      <c r="D54" s="212"/>
      <c r="E54" s="212"/>
      <c r="F54" s="212"/>
      <c r="G54" s="212"/>
      <c r="H54" s="212"/>
      <c r="I54" s="74" t="s">
        <v>80</v>
      </c>
    </row>
    <row r="55" spans="1:9" s="61" customFormat="1" ht="32.85" customHeight="1">
      <c r="A55" s="209"/>
      <c r="B55" s="209"/>
      <c r="C55" s="209" t="s">
        <v>660</v>
      </c>
      <c r="D55" s="209"/>
      <c r="E55" s="209"/>
      <c r="F55" s="209"/>
      <c r="G55" s="209"/>
      <c r="H55" s="209"/>
      <c r="I55" s="76" t="s">
        <v>82</v>
      </c>
    </row>
    <row r="56" spans="1:9" ht="36" customHeight="1">
      <c r="A56" s="27" t="s">
        <v>172</v>
      </c>
      <c r="B56" s="5" t="s">
        <v>177</v>
      </c>
      <c r="C56" s="5"/>
      <c r="D56" s="11" t="s">
        <v>61</v>
      </c>
      <c r="E56" s="9" t="s">
        <v>43</v>
      </c>
      <c r="F56" s="9" t="s">
        <v>44</v>
      </c>
      <c r="G56" s="9" t="s">
        <v>937</v>
      </c>
      <c r="H56" s="9" t="s">
        <v>45</v>
      </c>
      <c r="I56" s="269"/>
    </row>
    <row r="57" spans="1:9" ht="58.5" customHeight="1">
      <c r="A57" s="263" t="s">
        <v>957</v>
      </c>
      <c r="B57" s="276" t="s">
        <v>773</v>
      </c>
      <c r="C57" s="25" t="s">
        <v>64</v>
      </c>
      <c r="D57" s="45" t="s">
        <v>65</v>
      </c>
      <c r="E57" s="45" t="s">
        <v>65</v>
      </c>
      <c r="F57" s="96">
        <v>0.7</v>
      </c>
      <c r="G57" s="96">
        <v>0.7</v>
      </c>
      <c r="H57" s="22">
        <v>0.7</v>
      </c>
      <c r="I57" s="269"/>
    </row>
    <row r="58" spans="1:9" ht="58.5" customHeight="1">
      <c r="A58" s="264"/>
      <c r="B58" s="303"/>
      <c r="C58" s="25" t="s">
        <v>67</v>
      </c>
      <c r="D58" s="45" t="s">
        <v>65</v>
      </c>
      <c r="E58" s="45" t="s">
        <v>65</v>
      </c>
      <c r="F58" s="100">
        <v>0.88600000000000001</v>
      </c>
      <c r="G58" s="19" t="s">
        <v>65</v>
      </c>
      <c r="H58" s="14"/>
      <c r="I58" s="269"/>
    </row>
    <row r="59" spans="1:9" ht="23.25" customHeight="1">
      <c r="A59" s="264"/>
      <c r="B59" s="303"/>
      <c r="C59" s="271" t="s">
        <v>57</v>
      </c>
      <c r="D59" s="272"/>
      <c r="E59" s="272"/>
      <c r="F59" s="272"/>
      <c r="G59" s="272"/>
      <c r="H59" s="273"/>
      <c r="I59" s="269"/>
    </row>
    <row r="60" spans="1:9" ht="44.1" customHeight="1">
      <c r="A60" s="264"/>
      <c r="B60" s="303"/>
      <c r="C60" s="228" t="s">
        <v>733</v>
      </c>
      <c r="D60" s="274"/>
      <c r="E60" s="274"/>
      <c r="F60" s="274"/>
      <c r="G60" s="274"/>
      <c r="H60" s="275"/>
      <c r="I60" s="269"/>
    </row>
    <row r="61" spans="1:9" ht="24.75" customHeight="1">
      <c r="A61" s="1" t="s">
        <v>191</v>
      </c>
      <c r="B61" s="303"/>
      <c r="C61" s="271"/>
      <c r="D61" s="272"/>
      <c r="E61" s="272"/>
      <c r="F61" s="272"/>
      <c r="G61" s="272"/>
      <c r="H61" s="273"/>
      <c r="I61" s="74" t="s">
        <v>80</v>
      </c>
    </row>
    <row r="62" spans="1:9" ht="45.75" customHeight="1">
      <c r="A62" s="87"/>
      <c r="B62" s="309"/>
      <c r="C62" s="228"/>
      <c r="D62" s="274"/>
      <c r="E62" s="274"/>
      <c r="F62" s="274"/>
      <c r="G62" s="274"/>
      <c r="H62" s="275"/>
      <c r="I62" s="76" t="s">
        <v>193</v>
      </c>
    </row>
    <row r="63" spans="1:9" ht="39" customHeight="1">
      <c r="A63" s="34" t="s">
        <v>195</v>
      </c>
      <c r="B63" s="5" t="s">
        <v>196</v>
      </c>
      <c r="C63" s="5"/>
      <c r="D63" s="11" t="s">
        <v>61</v>
      </c>
      <c r="E63" s="9" t="s">
        <v>43</v>
      </c>
      <c r="F63" s="9" t="s">
        <v>44</v>
      </c>
      <c r="G63" s="9" t="s">
        <v>937</v>
      </c>
      <c r="H63" s="9" t="s">
        <v>45</v>
      </c>
      <c r="I63" s="73" t="s">
        <v>46</v>
      </c>
    </row>
    <row r="64" spans="1:9" ht="64.349999999999994" customHeight="1">
      <c r="A64" s="218" t="s">
        <v>197</v>
      </c>
      <c r="B64" s="209" t="s">
        <v>958</v>
      </c>
      <c r="C64" s="25" t="s">
        <v>64</v>
      </c>
      <c r="D64" s="45" t="s">
        <v>65</v>
      </c>
      <c r="E64" s="45" t="s">
        <v>65</v>
      </c>
      <c r="F64" s="45" t="s">
        <v>65</v>
      </c>
      <c r="G64" s="45" t="s">
        <v>65</v>
      </c>
      <c r="H64" s="59" t="s">
        <v>959</v>
      </c>
      <c r="I64" s="244" t="s">
        <v>819</v>
      </c>
    </row>
    <row r="65" spans="1:9" ht="73.5" customHeight="1">
      <c r="A65" s="282"/>
      <c r="B65" s="209"/>
      <c r="C65" s="25" t="s">
        <v>67</v>
      </c>
      <c r="D65" s="45" t="s">
        <v>65</v>
      </c>
      <c r="E65" s="45" t="s">
        <v>65</v>
      </c>
      <c r="F65" s="45" t="s">
        <v>960</v>
      </c>
      <c r="G65" s="19" t="s">
        <v>961</v>
      </c>
      <c r="H65" s="14"/>
      <c r="I65" s="227"/>
    </row>
    <row r="66" spans="1:9" ht="58.5" customHeight="1">
      <c r="A66" s="282"/>
      <c r="B66" s="209"/>
      <c r="C66" s="25" t="s">
        <v>68</v>
      </c>
      <c r="D66" s="45" t="s">
        <v>65</v>
      </c>
      <c r="E66" s="45" t="s">
        <v>65</v>
      </c>
      <c r="F66" s="45" t="s">
        <v>962</v>
      </c>
      <c r="G66" s="45" t="s">
        <v>963</v>
      </c>
      <c r="H66" s="10"/>
      <c r="I66" s="227"/>
    </row>
    <row r="67" spans="1:9" ht="16.5" customHeight="1">
      <c r="A67" s="16" t="s">
        <v>191</v>
      </c>
      <c r="B67" s="209"/>
      <c r="C67" s="235" t="s">
        <v>57</v>
      </c>
      <c r="D67" s="235"/>
      <c r="E67" s="235"/>
      <c r="F67" s="235"/>
      <c r="G67" s="235"/>
      <c r="H67" s="235"/>
      <c r="I67" s="74" t="s">
        <v>80</v>
      </c>
    </row>
    <row r="68" spans="1:9" ht="82.5" customHeight="1">
      <c r="A68" s="35">
        <v>0.1</v>
      </c>
      <c r="B68" s="209"/>
      <c r="C68" s="226" t="s">
        <v>670</v>
      </c>
      <c r="D68" s="226"/>
      <c r="E68" s="226"/>
      <c r="F68" s="226"/>
      <c r="G68" s="226"/>
      <c r="H68" s="226"/>
      <c r="I68" s="76" t="s">
        <v>193</v>
      </c>
    </row>
    <row r="69" spans="1:9" ht="27.75" customHeight="1">
      <c r="A69" s="27" t="s">
        <v>205</v>
      </c>
      <c r="B69" s="5" t="s">
        <v>206</v>
      </c>
      <c r="C69" s="5"/>
      <c r="D69" s="9" t="s">
        <v>61</v>
      </c>
      <c r="E69" s="9" t="s">
        <v>43</v>
      </c>
      <c r="F69" s="9" t="s">
        <v>44</v>
      </c>
      <c r="G69" s="9" t="s">
        <v>937</v>
      </c>
      <c r="H69" s="9" t="s">
        <v>45</v>
      </c>
      <c r="I69" s="73" t="s">
        <v>46</v>
      </c>
    </row>
    <row r="70" spans="1:9" ht="58.5" customHeight="1">
      <c r="A70" s="236" t="s">
        <v>737</v>
      </c>
      <c r="B70" s="209" t="s">
        <v>208</v>
      </c>
      <c r="C70" s="25" t="s">
        <v>64</v>
      </c>
      <c r="D70" s="45" t="s">
        <v>65</v>
      </c>
      <c r="E70" s="45" t="s">
        <v>56</v>
      </c>
      <c r="F70" s="45" t="s">
        <v>65</v>
      </c>
      <c r="G70" s="45" t="s">
        <v>65</v>
      </c>
      <c r="H70" s="45">
        <v>0</v>
      </c>
      <c r="I70" s="210" t="s">
        <v>210</v>
      </c>
    </row>
    <row r="71" spans="1:9" ht="58.5" customHeight="1">
      <c r="A71" s="236"/>
      <c r="B71" s="209"/>
      <c r="C71" s="25" t="s">
        <v>67</v>
      </c>
      <c r="D71" s="45" t="s">
        <v>65</v>
      </c>
      <c r="E71" s="45" t="s">
        <v>56</v>
      </c>
      <c r="F71" s="45">
        <v>0</v>
      </c>
      <c r="G71" s="45">
        <v>0</v>
      </c>
      <c r="H71" s="45"/>
      <c r="I71" s="231"/>
    </row>
    <row r="72" spans="1:9" ht="58.5" customHeight="1">
      <c r="A72" s="236"/>
      <c r="B72" s="209"/>
      <c r="C72" s="25" t="s">
        <v>68</v>
      </c>
      <c r="D72" s="45" t="s">
        <v>65</v>
      </c>
      <c r="E72" s="45" t="s">
        <v>56</v>
      </c>
      <c r="F72" s="45">
        <v>0</v>
      </c>
      <c r="G72" s="45">
        <v>0</v>
      </c>
      <c r="H72" s="45"/>
      <c r="I72" s="231"/>
    </row>
    <row r="73" spans="1:9" ht="23.25" customHeight="1">
      <c r="A73" s="236"/>
      <c r="B73" s="209"/>
      <c r="C73" s="221" t="s">
        <v>57</v>
      </c>
      <c r="D73" s="221"/>
      <c r="E73" s="221"/>
      <c r="F73" s="221"/>
      <c r="G73" s="221"/>
      <c r="H73" s="221"/>
      <c r="I73" s="232"/>
    </row>
    <row r="74" spans="1:9" ht="31.5" customHeight="1">
      <c r="A74" s="236"/>
      <c r="B74" s="209"/>
      <c r="C74" s="209" t="s">
        <v>675</v>
      </c>
      <c r="D74" s="209"/>
      <c r="E74" s="209"/>
      <c r="F74" s="209"/>
      <c r="G74" s="209"/>
      <c r="H74" s="209"/>
      <c r="I74" s="232"/>
    </row>
    <row r="75" spans="1:9" ht="35.25" customHeight="1">
      <c r="A75" s="236"/>
      <c r="B75" s="6" t="s">
        <v>215</v>
      </c>
      <c r="C75" s="6"/>
      <c r="D75" s="9" t="s">
        <v>61</v>
      </c>
      <c r="E75" s="9" t="s">
        <v>43</v>
      </c>
      <c r="F75" s="9" t="s">
        <v>44</v>
      </c>
      <c r="G75" s="9" t="s">
        <v>937</v>
      </c>
      <c r="H75" s="9" t="s">
        <v>45</v>
      </c>
      <c r="I75" s="232"/>
    </row>
    <row r="76" spans="1:9" ht="58.5" customHeight="1">
      <c r="A76" s="236"/>
      <c r="B76" s="209" t="s">
        <v>216</v>
      </c>
      <c r="C76" s="25" t="s">
        <v>64</v>
      </c>
      <c r="D76" s="45" t="s">
        <v>65</v>
      </c>
      <c r="E76" s="45" t="s">
        <v>65</v>
      </c>
      <c r="F76" s="45" t="s">
        <v>65</v>
      </c>
      <c r="G76" s="45" t="s">
        <v>65</v>
      </c>
      <c r="H76" s="45" t="s">
        <v>964</v>
      </c>
      <c r="I76" s="232"/>
    </row>
    <row r="77" spans="1:9" ht="58.5" customHeight="1">
      <c r="A77" s="236"/>
      <c r="B77" s="209"/>
      <c r="C77" s="25" t="s">
        <v>67</v>
      </c>
      <c r="D77" s="45" t="s">
        <v>65</v>
      </c>
      <c r="E77" s="45" t="s">
        <v>65</v>
      </c>
      <c r="F77" s="45">
        <v>0</v>
      </c>
      <c r="G77" s="45">
        <v>0</v>
      </c>
      <c r="H77" s="45"/>
      <c r="I77" s="232"/>
    </row>
    <row r="78" spans="1:9" ht="58.5" customHeight="1">
      <c r="A78" s="236"/>
      <c r="B78" s="209"/>
      <c r="C78" s="25" t="s">
        <v>68</v>
      </c>
      <c r="D78" s="45" t="s">
        <v>65</v>
      </c>
      <c r="E78" s="45" t="s">
        <v>65</v>
      </c>
      <c r="F78" s="45">
        <v>0</v>
      </c>
      <c r="G78" s="45">
        <v>0</v>
      </c>
      <c r="H78" s="92"/>
      <c r="I78" s="233"/>
    </row>
    <row r="79" spans="1:9" ht="20.85" customHeight="1">
      <c r="A79" s="236"/>
      <c r="B79" s="209"/>
      <c r="C79" s="221" t="s">
        <v>57</v>
      </c>
      <c r="D79" s="221"/>
      <c r="E79" s="221"/>
      <c r="F79" s="221"/>
      <c r="G79" s="221"/>
      <c r="H79" s="221"/>
      <c r="I79" s="74" t="s">
        <v>80</v>
      </c>
    </row>
    <row r="80" spans="1:9" ht="17.25" customHeight="1">
      <c r="A80" s="236"/>
      <c r="B80" s="209"/>
      <c r="C80" s="213" t="s">
        <v>682</v>
      </c>
      <c r="D80" s="213"/>
      <c r="E80" s="213"/>
      <c r="F80" s="213"/>
      <c r="G80" s="213"/>
      <c r="H80" s="213"/>
      <c r="I80" s="76" t="s">
        <v>193</v>
      </c>
    </row>
    <row r="81" spans="1:9" ht="27.75" customHeight="1">
      <c r="A81" s="236"/>
      <c r="B81" s="5" t="s">
        <v>222</v>
      </c>
      <c r="C81" s="6"/>
      <c r="D81" s="9" t="s">
        <v>61</v>
      </c>
      <c r="E81" s="9" t="s">
        <v>43</v>
      </c>
      <c r="F81" s="9" t="s">
        <v>44</v>
      </c>
      <c r="G81" s="9" t="s">
        <v>937</v>
      </c>
      <c r="H81" s="9" t="s">
        <v>45</v>
      </c>
      <c r="I81" s="73" t="s">
        <v>46</v>
      </c>
    </row>
    <row r="82" spans="1:9" ht="62.85" customHeight="1">
      <c r="A82" s="236"/>
      <c r="B82" s="209" t="s">
        <v>223</v>
      </c>
      <c r="C82" s="25" t="s">
        <v>64</v>
      </c>
      <c r="D82" s="45" t="s">
        <v>65</v>
      </c>
      <c r="E82" s="45" t="s">
        <v>65</v>
      </c>
      <c r="F82" s="96">
        <v>0.7</v>
      </c>
      <c r="G82" s="96" t="s">
        <v>965</v>
      </c>
      <c r="H82" s="101">
        <v>0.85</v>
      </c>
      <c r="I82" s="244" t="s">
        <v>966</v>
      </c>
    </row>
    <row r="83" spans="1:9" ht="62.85" customHeight="1">
      <c r="A83" s="236"/>
      <c r="B83" s="226"/>
      <c r="C83" s="25" t="s">
        <v>67</v>
      </c>
      <c r="D83" s="45" t="s">
        <v>65</v>
      </c>
      <c r="E83" s="45" t="s">
        <v>65</v>
      </c>
      <c r="F83" s="45">
        <v>0</v>
      </c>
      <c r="G83" s="45">
        <v>0</v>
      </c>
      <c r="H83" s="98"/>
      <c r="I83" s="227"/>
    </row>
    <row r="84" spans="1:9" ht="62.85" customHeight="1">
      <c r="A84" s="236"/>
      <c r="B84" s="226"/>
      <c r="C84" s="25" t="s">
        <v>68</v>
      </c>
      <c r="D84" s="45" t="s">
        <v>65</v>
      </c>
      <c r="E84" s="45" t="s">
        <v>65</v>
      </c>
      <c r="F84" s="45">
        <v>0</v>
      </c>
      <c r="G84" s="45">
        <v>0</v>
      </c>
      <c r="H84" s="92"/>
      <c r="I84" s="227"/>
    </row>
    <row r="85" spans="1:9" ht="20.85" customHeight="1">
      <c r="A85" s="1" t="s">
        <v>191</v>
      </c>
      <c r="B85" s="226"/>
      <c r="C85" s="221" t="s">
        <v>57</v>
      </c>
      <c r="D85" s="221"/>
      <c r="E85" s="221"/>
      <c r="F85" s="221"/>
      <c r="G85" s="221"/>
      <c r="H85" s="221"/>
      <c r="I85" s="74" t="s">
        <v>80</v>
      </c>
    </row>
    <row r="86" spans="1:9" ht="17.25" customHeight="1">
      <c r="A86" s="33">
        <v>0.1</v>
      </c>
      <c r="B86" s="226"/>
      <c r="C86" s="213" t="s">
        <v>682</v>
      </c>
      <c r="D86" s="213"/>
      <c r="E86" s="213"/>
      <c r="F86" s="213"/>
      <c r="G86" s="213"/>
      <c r="H86" s="213"/>
      <c r="I86" s="76" t="s">
        <v>193</v>
      </c>
    </row>
    <row r="87" spans="1:9" ht="31.5" customHeight="1">
      <c r="A87" s="27" t="s">
        <v>227</v>
      </c>
      <c r="B87" s="6" t="s">
        <v>228</v>
      </c>
      <c r="C87" s="6"/>
      <c r="D87" s="9" t="s">
        <v>61</v>
      </c>
      <c r="E87" s="9" t="s">
        <v>43</v>
      </c>
      <c r="F87" s="9" t="s">
        <v>44</v>
      </c>
      <c r="G87" s="9" t="s">
        <v>937</v>
      </c>
      <c r="H87" s="9" t="s">
        <v>45</v>
      </c>
      <c r="I87" s="73" t="s">
        <v>46</v>
      </c>
    </row>
    <row r="88" spans="1:9" ht="57" customHeight="1">
      <c r="A88" s="213" t="s">
        <v>686</v>
      </c>
      <c r="B88" s="209" t="s">
        <v>687</v>
      </c>
      <c r="C88" s="3" t="s">
        <v>49</v>
      </c>
      <c r="D88" s="45" t="s">
        <v>65</v>
      </c>
      <c r="E88" s="45" t="s">
        <v>65</v>
      </c>
      <c r="F88" s="45" t="s">
        <v>783</v>
      </c>
      <c r="G88" s="45" t="s">
        <v>783</v>
      </c>
      <c r="H88" s="45" t="s">
        <v>783</v>
      </c>
      <c r="I88" s="226" t="s">
        <v>740</v>
      </c>
    </row>
    <row r="89" spans="1:9" ht="79.349999999999994" customHeight="1">
      <c r="A89" s="225"/>
      <c r="B89" s="226"/>
      <c r="C89" s="3" t="s">
        <v>55</v>
      </c>
      <c r="D89" s="45" t="s">
        <v>65</v>
      </c>
      <c r="E89" s="45" t="s">
        <v>65</v>
      </c>
      <c r="F89" s="96">
        <v>1</v>
      </c>
      <c r="G89" s="19" t="s">
        <v>65</v>
      </c>
      <c r="H89" s="96"/>
      <c r="I89" s="227"/>
    </row>
    <row r="90" spans="1:9" ht="21" customHeight="1">
      <c r="A90" s="1" t="s">
        <v>191</v>
      </c>
      <c r="B90" s="226"/>
      <c r="C90" s="221" t="s">
        <v>57</v>
      </c>
      <c r="D90" s="221"/>
      <c r="E90" s="221"/>
      <c r="F90" s="221"/>
      <c r="G90" s="221"/>
      <c r="H90" s="221"/>
      <c r="I90" s="74" t="s">
        <v>80</v>
      </c>
    </row>
    <row r="91" spans="1:9" ht="26.25" customHeight="1">
      <c r="A91" s="33">
        <v>0.15</v>
      </c>
      <c r="B91" s="226"/>
      <c r="C91" s="213" t="s">
        <v>660</v>
      </c>
      <c r="D91" s="213"/>
      <c r="E91" s="213"/>
      <c r="F91" s="213"/>
      <c r="G91" s="213"/>
      <c r="H91" s="213"/>
      <c r="I91" s="76" t="s">
        <v>193</v>
      </c>
    </row>
    <row r="92" spans="1:9" ht="27.75" customHeight="1">
      <c r="A92" s="27" t="s">
        <v>233</v>
      </c>
      <c r="B92" s="52" t="s">
        <v>234</v>
      </c>
      <c r="C92" s="52"/>
      <c r="D92" s="53" t="s">
        <v>61</v>
      </c>
      <c r="E92" s="53" t="s">
        <v>43</v>
      </c>
      <c r="F92" s="53" t="s">
        <v>44</v>
      </c>
      <c r="G92" s="9" t="s">
        <v>937</v>
      </c>
      <c r="H92" s="9" t="s">
        <v>45</v>
      </c>
      <c r="I92" s="77" t="s">
        <v>46</v>
      </c>
    </row>
    <row r="93" spans="1:9" ht="58.5" customHeight="1">
      <c r="A93" s="266" t="s">
        <v>690</v>
      </c>
      <c r="B93" s="209" t="s">
        <v>691</v>
      </c>
      <c r="C93" s="54" t="s">
        <v>237</v>
      </c>
      <c r="D93" s="45" t="s">
        <v>65</v>
      </c>
      <c r="E93" s="45" t="s">
        <v>65</v>
      </c>
      <c r="F93" s="96">
        <v>1</v>
      </c>
      <c r="G93" s="96">
        <v>1</v>
      </c>
      <c r="H93" s="97">
        <v>1</v>
      </c>
      <c r="I93" s="228" t="s">
        <v>692</v>
      </c>
    </row>
    <row r="94" spans="1:9" ht="58.5" customHeight="1">
      <c r="A94" s="267"/>
      <c r="B94" s="209"/>
      <c r="C94" s="54" t="s">
        <v>67</v>
      </c>
      <c r="D94" s="45" t="s">
        <v>65</v>
      </c>
      <c r="E94" s="45" t="s">
        <v>65</v>
      </c>
      <c r="F94" s="96">
        <v>1</v>
      </c>
      <c r="G94" s="99"/>
      <c r="H94" s="94"/>
      <c r="I94" s="229"/>
    </row>
    <row r="95" spans="1:9" ht="13.35" customHeight="1">
      <c r="A95" s="267"/>
      <c r="B95" s="209"/>
      <c r="C95" s="212" t="s">
        <v>57</v>
      </c>
      <c r="D95" s="212"/>
      <c r="E95" s="212"/>
      <c r="F95" s="212"/>
      <c r="G95" s="212"/>
      <c r="H95" s="212"/>
      <c r="I95" s="229"/>
    </row>
    <row r="96" spans="1:9" ht="20.25" customHeight="1">
      <c r="A96" s="267"/>
      <c r="B96" s="209"/>
      <c r="C96" s="209" t="s">
        <v>239</v>
      </c>
      <c r="D96" s="209"/>
      <c r="E96" s="209"/>
      <c r="F96" s="209"/>
      <c r="G96" s="209"/>
      <c r="H96" s="209"/>
      <c r="I96" s="229"/>
    </row>
    <row r="97" spans="1:9" ht="30.75" customHeight="1">
      <c r="A97" s="267"/>
      <c r="B97" s="6" t="s">
        <v>240</v>
      </c>
      <c r="C97" s="6"/>
      <c r="D97" s="9" t="s">
        <v>61</v>
      </c>
      <c r="E97" s="9" t="s">
        <v>43</v>
      </c>
      <c r="F97" s="9" t="s">
        <v>44</v>
      </c>
      <c r="G97" s="9" t="s">
        <v>937</v>
      </c>
      <c r="H97" s="9" t="s">
        <v>45</v>
      </c>
      <c r="I97" s="229"/>
    </row>
    <row r="98" spans="1:9" ht="58.5" customHeight="1">
      <c r="A98" s="267"/>
      <c r="B98" s="209" t="s">
        <v>693</v>
      </c>
      <c r="C98" s="3" t="s">
        <v>49</v>
      </c>
      <c r="D98" s="45" t="s">
        <v>65</v>
      </c>
      <c r="E98" s="45" t="s">
        <v>65</v>
      </c>
      <c r="F98" s="96">
        <v>0.8</v>
      </c>
      <c r="G98" s="96">
        <v>0.8</v>
      </c>
      <c r="H98" s="96">
        <v>0.8</v>
      </c>
      <c r="I98" s="229"/>
    </row>
    <row r="99" spans="1:9" ht="58.5" customHeight="1">
      <c r="A99" s="267"/>
      <c r="B99" s="226"/>
      <c r="C99" s="3" t="s">
        <v>55</v>
      </c>
      <c r="D99" s="45" t="s">
        <v>65</v>
      </c>
      <c r="E99" s="45" t="s">
        <v>65</v>
      </c>
      <c r="F99" s="96">
        <v>1</v>
      </c>
      <c r="G99" s="99"/>
      <c r="H99" s="92"/>
      <c r="I99" s="229"/>
    </row>
    <row r="100" spans="1:9" ht="13.35" customHeight="1">
      <c r="A100" s="267"/>
      <c r="B100" s="226"/>
      <c r="C100" s="9" t="s">
        <v>57</v>
      </c>
      <c r="D100" s="9"/>
      <c r="E100" s="9"/>
      <c r="F100" s="9"/>
      <c r="G100" s="9"/>
      <c r="H100" s="9"/>
      <c r="I100" s="230"/>
    </row>
    <row r="101" spans="1:9" ht="15.75" customHeight="1">
      <c r="A101" s="267"/>
      <c r="B101" s="226"/>
      <c r="C101" s="209" t="s">
        <v>239</v>
      </c>
      <c r="D101" s="209"/>
      <c r="E101" s="209"/>
      <c r="F101" s="209"/>
      <c r="G101" s="209"/>
      <c r="H101" s="209"/>
      <c r="I101" s="230"/>
    </row>
    <row r="102" spans="1:9" ht="30" customHeight="1">
      <c r="A102" s="267"/>
      <c r="B102" s="6" t="s">
        <v>242</v>
      </c>
      <c r="C102" s="5"/>
      <c r="D102" s="11" t="s">
        <v>61</v>
      </c>
      <c r="E102" s="9" t="s">
        <v>43</v>
      </c>
      <c r="F102" s="9" t="s">
        <v>44</v>
      </c>
      <c r="G102" s="9" t="s">
        <v>937</v>
      </c>
      <c r="H102" s="9" t="s">
        <v>45</v>
      </c>
      <c r="I102" s="230"/>
    </row>
    <row r="103" spans="1:9" ht="58.5" customHeight="1">
      <c r="A103" s="267"/>
      <c r="B103" s="209" t="s">
        <v>243</v>
      </c>
      <c r="C103" s="4" t="s">
        <v>49</v>
      </c>
      <c r="D103" s="45" t="s">
        <v>65</v>
      </c>
      <c r="E103" s="45" t="s">
        <v>65</v>
      </c>
      <c r="F103" s="45" t="s">
        <v>65</v>
      </c>
      <c r="G103" s="19" t="s">
        <v>103</v>
      </c>
      <c r="H103" s="19" t="s">
        <v>65</v>
      </c>
      <c r="I103" s="230"/>
    </row>
    <row r="104" spans="1:9" ht="58.5" customHeight="1">
      <c r="A104" s="267"/>
      <c r="B104" s="209"/>
      <c r="C104" s="4" t="s">
        <v>55</v>
      </c>
      <c r="D104" s="45" t="s">
        <v>65</v>
      </c>
      <c r="E104" s="45" t="s">
        <v>65</v>
      </c>
      <c r="F104" s="45" t="s">
        <v>785</v>
      </c>
      <c r="G104" s="99"/>
      <c r="H104" s="93"/>
      <c r="I104" s="230"/>
    </row>
    <row r="105" spans="1:9" ht="58.5" customHeight="1">
      <c r="A105" s="267"/>
      <c r="B105" s="209"/>
      <c r="C105" s="25" t="s">
        <v>68</v>
      </c>
      <c r="D105" s="45" t="s">
        <v>65</v>
      </c>
      <c r="E105" s="45" t="s">
        <v>65</v>
      </c>
      <c r="F105" s="45" t="s">
        <v>785</v>
      </c>
      <c r="G105" s="99"/>
      <c r="H105" s="92"/>
      <c r="I105" s="230"/>
    </row>
    <row r="106" spans="1:9" ht="15.75" customHeight="1">
      <c r="A106" s="267"/>
      <c r="B106" s="209"/>
      <c r="C106" s="11" t="s">
        <v>57</v>
      </c>
      <c r="D106" s="11"/>
      <c r="E106" s="11"/>
      <c r="F106" s="11"/>
      <c r="G106" s="11"/>
      <c r="H106" s="11"/>
      <c r="I106" s="230"/>
    </row>
    <row r="107" spans="1:9" ht="15.75" customHeight="1">
      <c r="A107" s="267"/>
      <c r="B107" s="209"/>
      <c r="C107" s="226" t="s">
        <v>247</v>
      </c>
      <c r="D107" s="226"/>
      <c r="E107" s="226"/>
      <c r="F107" s="226"/>
      <c r="G107" s="226"/>
      <c r="H107" s="226"/>
      <c r="I107" s="230"/>
    </row>
    <row r="108" spans="1:9" ht="27" customHeight="1">
      <c r="A108" s="267"/>
      <c r="B108" s="6" t="s">
        <v>248</v>
      </c>
      <c r="C108" s="5"/>
      <c r="D108" s="11" t="s">
        <v>61</v>
      </c>
      <c r="E108" s="9" t="s">
        <v>43</v>
      </c>
      <c r="F108" s="9" t="s">
        <v>44</v>
      </c>
      <c r="G108" s="9" t="s">
        <v>937</v>
      </c>
      <c r="H108" s="9" t="s">
        <v>45</v>
      </c>
      <c r="I108" s="230"/>
    </row>
    <row r="109" spans="1:9" ht="43.35" customHeight="1">
      <c r="A109" s="267"/>
      <c r="B109" s="206" t="s">
        <v>249</v>
      </c>
      <c r="C109" s="4" t="s">
        <v>49</v>
      </c>
      <c r="D109" s="45" t="s">
        <v>65</v>
      </c>
      <c r="E109" s="45" t="s">
        <v>65</v>
      </c>
      <c r="F109" s="19" t="s">
        <v>103</v>
      </c>
      <c r="G109" s="19" t="s">
        <v>103</v>
      </c>
      <c r="H109" s="19" t="s">
        <v>65</v>
      </c>
      <c r="I109" s="230"/>
    </row>
    <row r="110" spans="1:9" ht="43.35" customHeight="1">
      <c r="A110" s="267"/>
      <c r="B110" s="207"/>
      <c r="C110" s="4" t="s">
        <v>55</v>
      </c>
      <c r="D110" s="45" t="s">
        <v>65</v>
      </c>
      <c r="E110" s="45" t="s">
        <v>65</v>
      </c>
      <c r="F110" s="45" t="s">
        <v>785</v>
      </c>
      <c r="G110" s="99"/>
      <c r="H110" s="93"/>
      <c r="I110" s="230"/>
    </row>
    <row r="111" spans="1:9" ht="43.35" customHeight="1">
      <c r="A111" s="267"/>
      <c r="B111" s="207"/>
      <c r="C111" s="25" t="s">
        <v>68</v>
      </c>
      <c r="D111" s="45" t="s">
        <v>65</v>
      </c>
      <c r="E111" s="45" t="s">
        <v>65</v>
      </c>
      <c r="F111" s="45" t="s">
        <v>785</v>
      </c>
      <c r="G111" s="99"/>
      <c r="H111" s="92"/>
      <c r="I111" s="230"/>
    </row>
    <row r="112" spans="1:9" ht="15.75" customHeight="1">
      <c r="A112" s="267"/>
      <c r="B112" s="207"/>
      <c r="C112" s="11" t="s">
        <v>57</v>
      </c>
      <c r="D112" s="11"/>
      <c r="E112" s="11"/>
      <c r="F112" s="11"/>
      <c r="G112" s="11"/>
      <c r="H112" s="11"/>
      <c r="I112" s="230"/>
    </row>
    <row r="113" spans="1:9" ht="15.75" customHeight="1">
      <c r="A113" s="267"/>
      <c r="B113" s="208"/>
      <c r="C113" s="226" t="s">
        <v>247</v>
      </c>
      <c r="D113" s="226"/>
      <c r="E113" s="226"/>
      <c r="F113" s="226"/>
      <c r="G113" s="226"/>
      <c r="H113" s="226"/>
      <c r="I113" s="230"/>
    </row>
    <row r="114" spans="1:9" ht="30" customHeight="1">
      <c r="A114" s="267"/>
      <c r="B114" s="52" t="s">
        <v>251</v>
      </c>
      <c r="C114" s="5"/>
      <c r="D114" s="11" t="s">
        <v>61</v>
      </c>
      <c r="E114" s="9" t="s">
        <v>43</v>
      </c>
      <c r="F114" s="9" t="s">
        <v>44</v>
      </c>
      <c r="G114" s="9" t="s">
        <v>937</v>
      </c>
      <c r="H114" s="9" t="s">
        <v>45</v>
      </c>
      <c r="I114" s="230"/>
    </row>
    <row r="115" spans="1:9" ht="43.35" customHeight="1">
      <c r="A115" s="267"/>
      <c r="B115" s="209" t="s">
        <v>252</v>
      </c>
      <c r="C115" s="4" t="s">
        <v>49</v>
      </c>
      <c r="D115" s="45" t="s">
        <v>65</v>
      </c>
      <c r="E115" s="45" t="s">
        <v>65</v>
      </c>
      <c r="F115" s="19" t="s">
        <v>103</v>
      </c>
      <c r="G115" s="19" t="s">
        <v>103</v>
      </c>
      <c r="H115" s="19" t="s">
        <v>65</v>
      </c>
      <c r="I115" s="230"/>
    </row>
    <row r="116" spans="1:9" ht="43.35" customHeight="1">
      <c r="A116" s="267"/>
      <c r="B116" s="209"/>
      <c r="C116" s="4" t="s">
        <v>55</v>
      </c>
      <c r="D116" s="45" t="s">
        <v>65</v>
      </c>
      <c r="E116" s="45" t="s">
        <v>65</v>
      </c>
      <c r="F116" s="45" t="s">
        <v>785</v>
      </c>
      <c r="G116" s="99"/>
      <c r="H116" s="93"/>
      <c r="I116" s="230"/>
    </row>
    <row r="117" spans="1:9" ht="43.35" customHeight="1">
      <c r="A117" s="267"/>
      <c r="B117" s="209"/>
      <c r="C117" s="25" t="s">
        <v>68</v>
      </c>
      <c r="D117" s="45" t="s">
        <v>65</v>
      </c>
      <c r="E117" s="45" t="s">
        <v>65</v>
      </c>
      <c r="F117" s="45" t="s">
        <v>785</v>
      </c>
      <c r="G117" s="99"/>
      <c r="H117" s="92"/>
      <c r="I117" s="230"/>
    </row>
    <row r="118" spans="1:9" ht="13.5" customHeight="1">
      <c r="A118" s="267"/>
      <c r="B118" s="209"/>
      <c r="C118" s="11" t="s">
        <v>57</v>
      </c>
      <c r="D118" s="11"/>
      <c r="E118" s="11"/>
      <c r="F118" s="11"/>
      <c r="G118" s="11"/>
      <c r="H118" s="11"/>
      <c r="I118" s="230"/>
    </row>
    <row r="119" spans="1:9" ht="15.75" customHeight="1">
      <c r="A119" s="267"/>
      <c r="B119" s="209"/>
      <c r="C119" s="226" t="s">
        <v>247</v>
      </c>
      <c r="D119" s="226"/>
      <c r="E119" s="226"/>
      <c r="F119" s="226"/>
      <c r="G119" s="226"/>
      <c r="H119" s="226"/>
      <c r="I119" s="230"/>
    </row>
    <row r="120" spans="1:9" ht="31.35" customHeight="1">
      <c r="A120" s="267"/>
      <c r="B120" s="52" t="s">
        <v>254</v>
      </c>
      <c r="C120" s="5"/>
      <c r="D120" s="11" t="s">
        <v>61</v>
      </c>
      <c r="E120" s="9" t="s">
        <v>43</v>
      </c>
      <c r="F120" s="9" t="s">
        <v>44</v>
      </c>
      <c r="G120" s="9" t="s">
        <v>937</v>
      </c>
      <c r="H120" s="9" t="s">
        <v>45</v>
      </c>
      <c r="I120" s="230"/>
    </row>
    <row r="121" spans="1:9" ht="43.35" customHeight="1">
      <c r="A121" s="267"/>
      <c r="B121" s="209" t="s">
        <v>255</v>
      </c>
      <c r="C121" s="4" t="s">
        <v>49</v>
      </c>
      <c r="D121" s="45" t="s">
        <v>65</v>
      </c>
      <c r="E121" s="45" t="s">
        <v>65</v>
      </c>
      <c r="F121" s="19" t="s">
        <v>103</v>
      </c>
      <c r="G121" s="19" t="s">
        <v>103</v>
      </c>
      <c r="H121" s="19" t="s">
        <v>65</v>
      </c>
      <c r="I121" s="230"/>
    </row>
    <row r="122" spans="1:9" ht="43.35" customHeight="1">
      <c r="A122" s="267"/>
      <c r="B122" s="209"/>
      <c r="C122" s="4" t="s">
        <v>55</v>
      </c>
      <c r="D122" s="45" t="s">
        <v>65</v>
      </c>
      <c r="E122" s="45" t="s">
        <v>65</v>
      </c>
      <c r="F122" s="45" t="s">
        <v>65</v>
      </c>
      <c r="G122" s="99"/>
      <c r="H122" s="93"/>
      <c r="I122" s="230"/>
    </row>
    <row r="123" spans="1:9" ht="43.35" customHeight="1">
      <c r="A123" s="268"/>
      <c r="B123" s="209"/>
      <c r="C123" s="25" t="s">
        <v>68</v>
      </c>
      <c r="D123" s="45" t="s">
        <v>65</v>
      </c>
      <c r="E123" s="45" t="s">
        <v>65</v>
      </c>
      <c r="F123" s="45" t="s">
        <v>65</v>
      </c>
      <c r="G123" s="99"/>
      <c r="H123" s="93"/>
      <c r="I123" s="79"/>
    </row>
    <row r="124" spans="1:9" ht="15.75" customHeight="1">
      <c r="A124" s="1" t="s">
        <v>191</v>
      </c>
      <c r="B124" s="209"/>
      <c r="C124" s="11" t="s">
        <v>57</v>
      </c>
      <c r="D124" s="11"/>
      <c r="E124" s="11"/>
      <c r="F124" s="11"/>
      <c r="G124" s="11"/>
      <c r="H124" s="11"/>
      <c r="I124" s="80" t="s">
        <v>80</v>
      </c>
    </row>
    <row r="125" spans="1:9" ht="27.75" customHeight="1">
      <c r="A125" s="33">
        <v>0.15</v>
      </c>
      <c r="B125" s="209"/>
      <c r="C125" s="226" t="s">
        <v>247</v>
      </c>
      <c r="D125" s="226"/>
      <c r="E125" s="226"/>
      <c r="F125" s="226"/>
      <c r="G125" s="226"/>
      <c r="H125" s="226"/>
      <c r="I125" s="76" t="s">
        <v>193</v>
      </c>
    </row>
    <row r="126" spans="1:9" ht="37.35" customHeight="1">
      <c r="A126" s="27" t="s">
        <v>256</v>
      </c>
      <c r="B126" s="6" t="s">
        <v>257</v>
      </c>
      <c r="C126" s="12"/>
      <c r="D126" s="9" t="s">
        <v>61</v>
      </c>
      <c r="E126" s="9" t="s">
        <v>43</v>
      </c>
      <c r="F126" s="9" t="s">
        <v>44</v>
      </c>
      <c r="G126" s="9" t="s">
        <v>937</v>
      </c>
      <c r="H126" s="9" t="s">
        <v>45</v>
      </c>
      <c r="I126" s="77" t="s">
        <v>46</v>
      </c>
    </row>
    <row r="127" spans="1:9" ht="89.25" customHeight="1">
      <c r="A127" s="206" t="s">
        <v>932</v>
      </c>
      <c r="B127" s="209" t="s">
        <v>826</v>
      </c>
      <c r="C127" s="3" t="s">
        <v>237</v>
      </c>
      <c r="D127" s="45" t="s">
        <v>65</v>
      </c>
      <c r="E127" s="45" t="s">
        <v>56</v>
      </c>
      <c r="F127" s="45" t="s">
        <v>65</v>
      </c>
      <c r="G127" s="45" t="s">
        <v>65</v>
      </c>
      <c r="H127" s="59" t="s">
        <v>967</v>
      </c>
      <c r="I127" s="306" t="s">
        <v>862</v>
      </c>
    </row>
    <row r="128" spans="1:9" ht="58.5" customHeight="1">
      <c r="A128" s="207"/>
      <c r="B128" s="209"/>
      <c r="C128" s="3" t="s">
        <v>67</v>
      </c>
      <c r="D128" s="45" t="s">
        <v>65</v>
      </c>
      <c r="E128" s="19" t="s">
        <v>56</v>
      </c>
      <c r="F128" s="19" t="s">
        <v>968</v>
      </c>
      <c r="G128" s="19" t="s">
        <v>969</v>
      </c>
      <c r="H128" s="19"/>
      <c r="I128" s="231"/>
    </row>
    <row r="129" spans="1:9" ht="58.5" customHeight="1">
      <c r="A129" s="208"/>
      <c r="B129" s="209"/>
      <c r="C129" s="25" t="s">
        <v>68</v>
      </c>
      <c r="D129" s="45" t="s">
        <v>65</v>
      </c>
      <c r="E129" s="19" t="s">
        <v>56</v>
      </c>
      <c r="F129" s="19" t="s">
        <v>968</v>
      </c>
      <c r="G129" s="19" t="s">
        <v>970</v>
      </c>
      <c r="H129" s="95"/>
      <c r="I129" s="322"/>
    </row>
    <row r="130" spans="1:9" ht="25.5" customHeight="1">
      <c r="A130" s="1" t="s">
        <v>191</v>
      </c>
      <c r="B130" s="209"/>
      <c r="C130" s="234" t="s">
        <v>57</v>
      </c>
      <c r="D130" s="234"/>
      <c r="E130" s="234"/>
      <c r="F130" s="234"/>
      <c r="G130" s="234"/>
      <c r="H130" s="234"/>
      <c r="I130" s="74" t="s">
        <v>80</v>
      </c>
    </row>
    <row r="131" spans="1:9" ht="74.849999999999994" customHeight="1">
      <c r="A131" s="60">
        <v>0.1</v>
      </c>
      <c r="B131" s="209"/>
      <c r="C131" s="226" t="s">
        <v>701</v>
      </c>
      <c r="D131" s="226"/>
      <c r="E131" s="226"/>
      <c r="F131" s="226"/>
      <c r="G131" s="226"/>
      <c r="H131" s="226"/>
      <c r="I131" s="75" t="s">
        <v>193</v>
      </c>
    </row>
    <row r="132" spans="1:9" s="2" customFormat="1" ht="12.95">
      <c r="C132" s="2" t="s">
        <v>265</v>
      </c>
      <c r="I132" s="81"/>
    </row>
    <row r="133" spans="1:9" ht="12.95"/>
    <row r="134" spans="1:9" ht="12.95"/>
    <row r="135" spans="1:9" ht="12.95"/>
    <row r="136" spans="1:9" ht="12.95"/>
    <row r="137" spans="1:9" s="2" customFormat="1" ht="12.95">
      <c r="F137" s="2" t="s">
        <v>266</v>
      </c>
      <c r="I137" s="81"/>
    </row>
  </sheetData>
  <mergeCells count="88">
    <mergeCell ref="B1:I1"/>
    <mergeCell ref="A3:A19"/>
    <mergeCell ref="B3:B7"/>
    <mergeCell ref="I3:I17"/>
    <mergeCell ref="C6:H6"/>
    <mergeCell ref="C7:H7"/>
    <mergeCell ref="B9:B13"/>
    <mergeCell ref="C12:H12"/>
    <mergeCell ref="C13:H13"/>
    <mergeCell ref="B15:B19"/>
    <mergeCell ref="C18:H18"/>
    <mergeCell ref="C19:H19"/>
    <mergeCell ref="A21:A32"/>
    <mergeCell ref="B21:B25"/>
    <mergeCell ref="I21:I29"/>
    <mergeCell ref="C24:H24"/>
    <mergeCell ref="C25:H25"/>
    <mergeCell ref="B27:B31"/>
    <mergeCell ref="C30:H30"/>
    <mergeCell ref="C31:H31"/>
    <mergeCell ref="B32:H32"/>
    <mergeCell ref="A34:A44"/>
    <mergeCell ref="B34:B38"/>
    <mergeCell ref="I34:I44"/>
    <mergeCell ref="C37:H37"/>
    <mergeCell ref="C38:H38"/>
    <mergeCell ref="B40:B44"/>
    <mergeCell ref="C43:H43"/>
    <mergeCell ref="C44:H44"/>
    <mergeCell ref="A52:A55"/>
    <mergeCell ref="B52:B55"/>
    <mergeCell ref="I52:I53"/>
    <mergeCell ref="C54:H54"/>
    <mergeCell ref="C55:H55"/>
    <mergeCell ref="A46:A50"/>
    <mergeCell ref="B46:B50"/>
    <mergeCell ref="C49:H49"/>
    <mergeCell ref="C50:H50"/>
    <mergeCell ref="I46:I48"/>
    <mergeCell ref="I56:I60"/>
    <mergeCell ref="A57:A60"/>
    <mergeCell ref="B57:B62"/>
    <mergeCell ref="C59:H59"/>
    <mergeCell ref="C60:H60"/>
    <mergeCell ref="C61:H61"/>
    <mergeCell ref="C62:H62"/>
    <mergeCell ref="I70:I78"/>
    <mergeCell ref="A64:A66"/>
    <mergeCell ref="B64:B68"/>
    <mergeCell ref="I64:I66"/>
    <mergeCell ref="C67:H67"/>
    <mergeCell ref="C68:H68"/>
    <mergeCell ref="A70:A84"/>
    <mergeCell ref="B70:B74"/>
    <mergeCell ref="C73:H73"/>
    <mergeCell ref="C74:H74"/>
    <mergeCell ref="B76:B80"/>
    <mergeCell ref="C79:H79"/>
    <mergeCell ref="C80:H80"/>
    <mergeCell ref="B82:B86"/>
    <mergeCell ref="I88:I89"/>
    <mergeCell ref="C90:H90"/>
    <mergeCell ref="C91:H91"/>
    <mergeCell ref="I82:I84"/>
    <mergeCell ref="C85:H85"/>
    <mergeCell ref="C86:H86"/>
    <mergeCell ref="B115:B119"/>
    <mergeCell ref="C119:H119"/>
    <mergeCell ref="A88:A89"/>
    <mergeCell ref="B88:B91"/>
    <mergeCell ref="B121:B125"/>
    <mergeCell ref="C125:H125"/>
    <mergeCell ref="I93:I122"/>
    <mergeCell ref="I127:I129"/>
    <mergeCell ref="A127:A129"/>
    <mergeCell ref="B127:B131"/>
    <mergeCell ref="B98:B101"/>
    <mergeCell ref="C101:H101"/>
    <mergeCell ref="B103:B107"/>
    <mergeCell ref="C107:H107"/>
    <mergeCell ref="B109:B113"/>
    <mergeCell ref="C113:H113"/>
    <mergeCell ref="A93:A123"/>
    <mergeCell ref="B93:B96"/>
    <mergeCell ref="C95:H95"/>
    <mergeCell ref="C96:H96"/>
    <mergeCell ref="C130:H130"/>
    <mergeCell ref="C131:H131"/>
  </mergeCells>
  <pageMargins left="0.25" right="0.25" top="0.75" bottom="0.75" header="0.3" footer="0.3"/>
  <pageSetup paperSize="9" scale="42" fitToHeight="0" orientation="landscape" r:id="rId1"/>
  <headerFooter>
    <oddHeader>&amp;C&amp;"Calibri"&amp;10&amp;K000000 OFFICIAL&amp;1#_x000D_&amp;R&amp;D</oddHeader>
    <oddFooter>&amp;LVietnam&amp;C&amp;1#&amp;RPage &amp;P</oddFooter>
  </headerFooter>
  <rowBreaks count="6" manualBreakCount="6">
    <brk id="19" max="8" man="1"/>
    <brk id="38" max="8" man="1"/>
    <brk id="50" max="8" man="1"/>
    <brk id="71" max="8" man="1"/>
    <brk id="86" max="8" man="1"/>
    <brk id="107"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79F9-57AD-4C57-BDB6-7807B84F90E1}">
  <sheetPr>
    <tabColor rgb="FF00B050"/>
    <pageSetUpPr fitToPage="1"/>
  </sheetPr>
  <dimension ref="A1:I221"/>
  <sheetViews>
    <sheetView showGridLines="0" tabSelected="1" view="pageBreakPreview" topLeftCell="A91" zoomScale="80" zoomScaleNormal="80" zoomScaleSheetLayoutView="80" zoomScalePageLayoutView="125" workbookViewId="0">
      <selection activeCell="B92" sqref="B92:B96"/>
    </sheetView>
  </sheetViews>
  <sheetFormatPr defaultColWidth="9" defaultRowHeight="12.75" customHeight="1"/>
  <cols>
    <col min="1" max="1" width="35.85546875" style="2" customWidth="1"/>
    <col min="2" max="6" width="47.140625" style="2" customWidth="1"/>
    <col min="7" max="7" width="98.7109375" style="2" customWidth="1"/>
    <col min="8" max="8" width="113.42578125" style="81" customWidth="1"/>
    <col min="9" max="9" width="43" style="28" customWidth="1"/>
    <col min="10" max="16384" width="9" style="28"/>
  </cols>
  <sheetData>
    <row r="1" spans="1:8" s="26" customFormat="1" ht="30.75" customHeight="1">
      <c r="A1" s="25" t="s">
        <v>38</v>
      </c>
      <c r="B1" s="257" t="s">
        <v>39</v>
      </c>
      <c r="C1" s="257"/>
      <c r="D1" s="257"/>
      <c r="E1" s="257"/>
      <c r="F1" s="257"/>
      <c r="G1" s="257"/>
      <c r="H1" s="257"/>
    </row>
    <row r="2" spans="1:8" s="32" customFormat="1" ht="31.5" customHeight="1">
      <c r="A2" s="27" t="s">
        <v>40</v>
      </c>
      <c r="B2" s="6" t="s">
        <v>41</v>
      </c>
      <c r="C2" s="6"/>
      <c r="D2" s="9" t="s">
        <v>42</v>
      </c>
      <c r="E2" s="9" t="s">
        <v>43</v>
      </c>
      <c r="F2" s="9" t="s">
        <v>44</v>
      </c>
      <c r="G2" s="9" t="s">
        <v>45</v>
      </c>
      <c r="H2" s="72" t="s">
        <v>46</v>
      </c>
    </row>
    <row r="3" spans="1:8" s="32" customFormat="1" ht="39.75" customHeight="1">
      <c r="A3" s="213" t="s">
        <v>47</v>
      </c>
      <c r="B3" s="226" t="s">
        <v>48</v>
      </c>
      <c r="C3" s="4" t="s">
        <v>49</v>
      </c>
      <c r="D3" s="258" t="s">
        <v>50</v>
      </c>
      <c r="E3" s="14" t="s">
        <v>51</v>
      </c>
      <c r="F3" s="258" t="s">
        <v>52</v>
      </c>
      <c r="G3" s="14" t="s">
        <v>53</v>
      </c>
      <c r="H3" s="226" t="s">
        <v>54</v>
      </c>
    </row>
    <row r="4" spans="1:8" s="32" customFormat="1" ht="41.25" customHeight="1">
      <c r="A4" s="225"/>
      <c r="B4" s="226"/>
      <c r="C4" s="4" t="s">
        <v>55</v>
      </c>
      <c r="D4" s="244"/>
      <c r="E4" s="10" t="s">
        <v>56</v>
      </c>
      <c r="F4" s="244"/>
      <c r="G4" s="10"/>
      <c r="H4" s="227"/>
    </row>
    <row r="5" spans="1:8" s="32" customFormat="1" ht="19.350000000000001" customHeight="1">
      <c r="A5" s="225"/>
      <c r="B5" s="226"/>
      <c r="C5" s="235" t="s">
        <v>57</v>
      </c>
      <c r="D5" s="235"/>
      <c r="E5" s="235"/>
      <c r="F5" s="235"/>
      <c r="G5" s="235"/>
      <c r="H5" s="227"/>
    </row>
    <row r="6" spans="1:8" s="32" customFormat="1" ht="57.75" customHeight="1">
      <c r="A6" s="225"/>
      <c r="B6" s="226"/>
      <c r="C6" s="226" t="s">
        <v>58</v>
      </c>
      <c r="D6" s="226"/>
      <c r="E6" s="226"/>
      <c r="F6" s="226"/>
      <c r="G6" s="226"/>
      <c r="H6" s="227"/>
    </row>
    <row r="7" spans="1:8" ht="31.5" customHeight="1">
      <c r="A7" s="27" t="s">
        <v>59</v>
      </c>
      <c r="B7" s="6" t="s">
        <v>60</v>
      </c>
      <c r="C7" s="6"/>
      <c r="D7" s="9" t="s">
        <v>61</v>
      </c>
      <c r="E7" s="9" t="s">
        <v>43</v>
      </c>
      <c r="F7" s="9" t="s">
        <v>44</v>
      </c>
      <c r="G7" s="9" t="s">
        <v>45</v>
      </c>
      <c r="H7" s="73" t="s">
        <v>46</v>
      </c>
    </row>
    <row r="8" spans="1:8" ht="27" customHeight="1">
      <c r="A8" s="254" t="s">
        <v>62</v>
      </c>
      <c r="B8" s="209" t="s">
        <v>63</v>
      </c>
      <c r="C8" s="25" t="s">
        <v>64</v>
      </c>
      <c r="D8" s="19" t="s">
        <v>65</v>
      </c>
      <c r="E8" s="17" t="s">
        <v>56</v>
      </c>
      <c r="F8" s="17" t="s">
        <v>56</v>
      </c>
      <c r="G8" s="19" t="s">
        <v>56</v>
      </c>
      <c r="H8" s="226" t="s">
        <v>66</v>
      </c>
    </row>
    <row r="9" spans="1:8" ht="27" customHeight="1">
      <c r="A9" s="255"/>
      <c r="B9" s="213"/>
      <c r="C9" s="25" t="s">
        <v>67</v>
      </c>
      <c r="D9" s="29"/>
      <c r="E9" s="17" t="s">
        <v>56</v>
      </c>
      <c r="F9" s="17" t="s">
        <v>56</v>
      </c>
      <c r="G9" s="19"/>
      <c r="H9" s="227"/>
    </row>
    <row r="10" spans="1:8" ht="27" customHeight="1">
      <c r="A10" s="255"/>
      <c r="B10" s="213"/>
      <c r="C10" s="25" t="s">
        <v>68</v>
      </c>
      <c r="D10" s="29"/>
      <c r="E10" s="17" t="s">
        <v>56</v>
      </c>
      <c r="F10" s="17" t="s">
        <v>56</v>
      </c>
      <c r="G10" s="19"/>
      <c r="H10" s="227"/>
    </row>
    <row r="11" spans="1:8" ht="27" customHeight="1">
      <c r="A11" s="255"/>
      <c r="B11" s="213"/>
      <c r="C11" s="249" t="s">
        <v>57</v>
      </c>
      <c r="D11" s="250"/>
      <c r="E11" s="250"/>
      <c r="F11" s="250"/>
      <c r="G11" s="251"/>
      <c r="H11" s="227"/>
    </row>
    <row r="12" spans="1:8" ht="28.5" customHeight="1">
      <c r="A12" s="255"/>
      <c r="B12" s="213"/>
      <c r="C12" s="213" t="s">
        <v>69</v>
      </c>
      <c r="D12" s="213"/>
      <c r="E12" s="213"/>
      <c r="F12" s="213"/>
      <c r="G12" s="213"/>
      <c r="H12" s="227"/>
    </row>
    <row r="13" spans="1:8" ht="28.5" customHeight="1">
      <c r="A13" s="255"/>
      <c r="B13" s="6" t="s">
        <v>70</v>
      </c>
      <c r="C13" s="6"/>
      <c r="D13" s="9" t="s">
        <v>61</v>
      </c>
      <c r="E13" s="9" t="s">
        <v>43</v>
      </c>
      <c r="F13" s="9" t="s">
        <v>44</v>
      </c>
      <c r="G13" s="9" t="s">
        <v>45</v>
      </c>
      <c r="H13" s="227"/>
    </row>
    <row r="14" spans="1:8" ht="30" customHeight="1">
      <c r="A14" s="255"/>
      <c r="B14" s="209" t="s">
        <v>71</v>
      </c>
      <c r="C14" s="25" t="s">
        <v>64</v>
      </c>
      <c r="D14" s="19" t="s">
        <v>65</v>
      </c>
      <c r="E14" s="17" t="s">
        <v>56</v>
      </c>
      <c r="F14" s="19" t="s">
        <v>56</v>
      </c>
      <c r="G14" s="19" t="s">
        <v>56</v>
      </c>
      <c r="H14" s="227"/>
    </row>
    <row r="15" spans="1:8" ht="30" customHeight="1">
      <c r="A15" s="255"/>
      <c r="B15" s="226"/>
      <c r="C15" s="25" t="s">
        <v>67</v>
      </c>
      <c r="D15" s="29"/>
      <c r="E15" s="17" t="s">
        <v>56</v>
      </c>
      <c r="F15" s="17" t="s">
        <v>56</v>
      </c>
      <c r="G15" s="19"/>
      <c r="H15" s="227"/>
    </row>
    <row r="16" spans="1:8" ht="30" customHeight="1">
      <c r="A16" s="255"/>
      <c r="B16" s="226"/>
      <c r="C16" s="25" t="s">
        <v>68</v>
      </c>
      <c r="D16" s="29"/>
      <c r="E16" s="17" t="s">
        <v>56</v>
      </c>
      <c r="F16" s="17" t="s">
        <v>56</v>
      </c>
      <c r="G16" s="19"/>
      <c r="H16" s="227"/>
    </row>
    <row r="17" spans="1:8" ht="30" customHeight="1">
      <c r="A17" s="255"/>
      <c r="B17" s="226"/>
      <c r="C17" s="221" t="s">
        <v>57</v>
      </c>
      <c r="D17" s="221"/>
      <c r="E17" s="221"/>
      <c r="F17" s="221"/>
      <c r="G17" s="221"/>
      <c r="H17" s="227"/>
    </row>
    <row r="18" spans="1:8" ht="78.75" customHeight="1">
      <c r="A18" s="255"/>
      <c r="B18" s="226"/>
      <c r="C18" s="213" t="s">
        <v>72</v>
      </c>
      <c r="D18" s="213"/>
      <c r="E18" s="213"/>
      <c r="F18" s="213"/>
      <c r="G18" s="213"/>
      <c r="H18" s="227"/>
    </row>
    <row r="19" spans="1:8" ht="28.5" customHeight="1">
      <c r="A19" s="255"/>
      <c r="B19" s="52" t="s">
        <v>73</v>
      </c>
      <c r="C19" s="6"/>
      <c r="D19" s="9" t="s">
        <v>61</v>
      </c>
      <c r="E19" s="9" t="s">
        <v>43</v>
      </c>
      <c r="F19" s="9" t="s">
        <v>44</v>
      </c>
      <c r="G19" s="9" t="s">
        <v>45</v>
      </c>
      <c r="H19" s="227"/>
    </row>
    <row r="20" spans="1:8" ht="30" customHeight="1">
      <c r="A20" s="255"/>
      <c r="B20" s="253" t="s">
        <v>74</v>
      </c>
      <c r="C20" s="25" t="s">
        <v>64</v>
      </c>
      <c r="D20" s="19" t="s">
        <v>65</v>
      </c>
      <c r="E20" s="17" t="s">
        <v>56</v>
      </c>
      <c r="F20" s="19" t="s">
        <v>56</v>
      </c>
      <c r="G20" s="19" t="s">
        <v>56</v>
      </c>
      <c r="H20" s="227"/>
    </row>
    <row r="21" spans="1:8" ht="30" customHeight="1">
      <c r="A21" s="255"/>
      <c r="B21" s="253"/>
      <c r="C21" s="25" t="s">
        <v>67</v>
      </c>
      <c r="D21" s="29"/>
      <c r="E21" s="17" t="s">
        <v>56</v>
      </c>
      <c r="F21" s="17" t="s">
        <v>56</v>
      </c>
      <c r="G21" s="19"/>
      <c r="H21" s="227"/>
    </row>
    <row r="22" spans="1:8" ht="30" customHeight="1">
      <c r="A22" s="255"/>
      <c r="B22" s="253"/>
      <c r="C22" s="25" t="s">
        <v>68</v>
      </c>
      <c r="D22" s="29"/>
      <c r="E22" s="17" t="s">
        <v>56</v>
      </c>
      <c r="F22" s="17" t="s">
        <v>56</v>
      </c>
      <c r="G22" s="19"/>
      <c r="H22" s="227"/>
    </row>
    <row r="23" spans="1:8" ht="30" customHeight="1">
      <c r="A23" s="255"/>
      <c r="B23" s="253"/>
      <c r="C23" s="221" t="s">
        <v>57</v>
      </c>
      <c r="D23" s="221"/>
      <c r="E23" s="221"/>
      <c r="F23" s="221"/>
      <c r="G23" s="221"/>
      <c r="H23" s="227"/>
    </row>
    <row r="24" spans="1:8" ht="34.35" customHeight="1">
      <c r="A24" s="256"/>
      <c r="B24" s="253"/>
      <c r="C24" s="213" t="s">
        <v>75</v>
      </c>
      <c r="D24" s="213"/>
      <c r="E24" s="213"/>
      <c r="F24" s="213"/>
      <c r="G24" s="213"/>
      <c r="H24" s="227"/>
    </row>
    <row r="25" spans="1:8" ht="26.85" customHeight="1">
      <c r="A25" s="27" t="s">
        <v>76</v>
      </c>
      <c r="B25" s="6" t="s">
        <v>77</v>
      </c>
      <c r="C25" s="6"/>
      <c r="D25" s="9" t="s">
        <v>61</v>
      </c>
      <c r="E25" s="9" t="s">
        <v>43</v>
      </c>
      <c r="F25" s="9" t="s">
        <v>44</v>
      </c>
      <c r="G25" s="9" t="s">
        <v>45</v>
      </c>
      <c r="H25" s="227"/>
    </row>
    <row r="26" spans="1:8" ht="24.75" customHeight="1">
      <c r="A26" s="213" t="s">
        <v>78</v>
      </c>
      <c r="B26" s="206" t="s">
        <v>79</v>
      </c>
      <c r="C26" s="25" t="s">
        <v>64</v>
      </c>
      <c r="D26" s="19" t="s">
        <v>65</v>
      </c>
      <c r="E26" s="19" t="s">
        <v>56</v>
      </c>
      <c r="F26" s="19" t="s">
        <v>56</v>
      </c>
      <c r="G26" s="19" t="s">
        <v>56</v>
      </c>
      <c r="H26" s="227"/>
    </row>
    <row r="27" spans="1:8" ht="24.75" customHeight="1">
      <c r="A27" s="225"/>
      <c r="B27" s="207"/>
      <c r="C27" s="25" t="s">
        <v>67</v>
      </c>
      <c r="D27" s="29"/>
      <c r="E27" s="19" t="s">
        <v>56</v>
      </c>
      <c r="F27" s="17" t="s">
        <v>56</v>
      </c>
      <c r="G27" s="19"/>
      <c r="H27" s="227"/>
    </row>
    <row r="28" spans="1:8" ht="24.75" customHeight="1">
      <c r="A28" s="225"/>
      <c r="B28" s="207"/>
      <c r="C28" s="25" t="s">
        <v>68</v>
      </c>
      <c r="D28" s="29"/>
      <c r="E28" s="19" t="s">
        <v>56</v>
      </c>
      <c r="F28" s="17" t="s">
        <v>56</v>
      </c>
      <c r="G28" s="19"/>
      <c r="H28" s="227"/>
    </row>
    <row r="29" spans="1:8" ht="24.75" customHeight="1">
      <c r="A29" s="225"/>
      <c r="B29" s="207"/>
      <c r="C29" s="221" t="s">
        <v>57</v>
      </c>
      <c r="D29" s="221"/>
      <c r="E29" s="221"/>
      <c r="F29" s="221"/>
      <c r="G29" s="221"/>
      <c r="H29" s="74" t="s">
        <v>80</v>
      </c>
    </row>
    <row r="30" spans="1:8" ht="37.5" customHeight="1">
      <c r="A30" s="225"/>
      <c r="B30" s="208"/>
      <c r="C30" s="213" t="s">
        <v>81</v>
      </c>
      <c r="D30" s="213"/>
      <c r="E30" s="213"/>
      <c r="F30" s="213"/>
      <c r="G30" s="213"/>
      <c r="H30" s="75" t="s">
        <v>82</v>
      </c>
    </row>
    <row r="31" spans="1:8" ht="33" customHeight="1">
      <c r="A31" s="27" t="s">
        <v>83</v>
      </c>
      <c r="B31" s="6" t="s">
        <v>84</v>
      </c>
      <c r="C31" s="6"/>
      <c r="D31" s="9" t="s">
        <v>61</v>
      </c>
      <c r="E31" s="9" t="s">
        <v>43</v>
      </c>
      <c r="F31" s="9" t="s">
        <v>44</v>
      </c>
      <c r="G31" s="9" t="s">
        <v>45</v>
      </c>
      <c r="H31" s="73" t="s">
        <v>46</v>
      </c>
    </row>
    <row r="32" spans="1:8" ht="67.5" customHeight="1">
      <c r="A32" s="213" t="s">
        <v>85</v>
      </c>
      <c r="B32" s="222" t="s">
        <v>86</v>
      </c>
      <c r="C32" s="25" t="s">
        <v>64</v>
      </c>
      <c r="D32" s="14" t="s">
        <v>65</v>
      </c>
      <c r="E32" s="14" t="s">
        <v>87</v>
      </c>
      <c r="F32" s="19" t="s">
        <v>88</v>
      </c>
      <c r="G32" s="19">
        <v>4</v>
      </c>
      <c r="H32" s="244" t="s">
        <v>89</v>
      </c>
    </row>
    <row r="33" spans="1:8" ht="83.1" customHeight="1">
      <c r="A33" s="225"/>
      <c r="B33" s="248"/>
      <c r="C33" s="25" t="s">
        <v>67</v>
      </c>
      <c r="D33" s="30"/>
      <c r="E33" s="14" t="s">
        <v>87</v>
      </c>
      <c r="F33" s="19">
        <v>3</v>
      </c>
      <c r="G33" s="19"/>
      <c r="H33" s="252"/>
    </row>
    <row r="34" spans="1:8" ht="30" customHeight="1">
      <c r="A34" s="225"/>
      <c r="B34" s="248"/>
      <c r="C34" s="221" t="s">
        <v>57</v>
      </c>
      <c r="D34" s="221"/>
      <c r="E34" s="221"/>
      <c r="F34" s="221"/>
      <c r="G34" s="221"/>
      <c r="H34" s="74" t="s">
        <v>80</v>
      </c>
    </row>
    <row r="35" spans="1:8" ht="51" customHeight="1">
      <c r="A35" s="225"/>
      <c r="B35" s="248"/>
      <c r="C35" s="213" t="s">
        <v>90</v>
      </c>
      <c r="D35" s="213"/>
      <c r="E35" s="213"/>
      <c r="F35" s="213"/>
      <c r="G35" s="213"/>
      <c r="H35" s="76" t="s">
        <v>82</v>
      </c>
    </row>
    <row r="36" spans="1:8" ht="28.35" customHeight="1">
      <c r="A36" s="27" t="s">
        <v>91</v>
      </c>
      <c r="B36" s="6" t="s">
        <v>92</v>
      </c>
      <c r="C36" s="6"/>
      <c r="D36" s="9" t="s">
        <v>61</v>
      </c>
      <c r="E36" s="9" t="s">
        <v>43</v>
      </c>
      <c r="F36" s="9" t="s">
        <v>44</v>
      </c>
      <c r="G36" s="9" t="s">
        <v>45</v>
      </c>
      <c r="H36" s="73" t="s">
        <v>46</v>
      </c>
    </row>
    <row r="37" spans="1:8" ht="79.5" customHeight="1">
      <c r="A37" s="209" t="s">
        <v>93</v>
      </c>
      <c r="B37" s="209" t="s">
        <v>94</v>
      </c>
      <c r="C37" s="25" t="s">
        <v>64</v>
      </c>
      <c r="D37" s="19" t="s">
        <v>65</v>
      </c>
      <c r="E37" s="37" t="s">
        <v>56</v>
      </c>
      <c r="F37" s="19" t="s">
        <v>56</v>
      </c>
      <c r="G37" s="190" t="s">
        <v>95</v>
      </c>
      <c r="H37" s="244" t="s">
        <v>96</v>
      </c>
    </row>
    <row r="38" spans="1:8" ht="67.349999999999994" customHeight="1">
      <c r="A38" s="225"/>
      <c r="B38" s="213"/>
      <c r="C38" s="25" t="s">
        <v>67</v>
      </c>
      <c r="D38" s="29"/>
      <c r="E38" s="37" t="s">
        <v>56</v>
      </c>
      <c r="F38" s="50" t="s">
        <v>97</v>
      </c>
      <c r="G38" s="19" t="s">
        <v>98</v>
      </c>
      <c r="H38" s="227"/>
    </row>
    <row r="39" spans="1:8" ht="33.75" customHeight="1">
      <c r="A39" s="225"/>
      <c r="B39" s="213"/>
      <c r="C39" s="25" t="s">
        <v>68</v>
      </c>
      <c r="D39" s="29"/>
      <c r="E39" s="37" t="s">
        <v>56</v>
      </c>
      <c r="F39" s="19" t="s">
        <v>99</v>
      </c>
      <c r="G39" s="19"/>
      <c r="H39" s="227"/>
    </row>
    <row r="40" spans="1:8" ht="33.75" customHeight="1">
      <c r="A40" s="225"/>
      <c r="B40" s="213"/>
      <c r="C40" s="221" t="s">
        <v>57</v>
      </c>
      <c r="D40" s="221"/>
      <c r="E40" s="221"/>
      <c r="F40" s="221"/>
      <c r="G40" s="221"/>
      <c r="H40" s="227"/>
    </row>
    <row r="41" spans="1:8" ht="43.5" customHeight="1">
      <c r="A41" s="225"/>
      <c r="B41" s="213"/>
      <c r="C41" s="226" t="s">
        <v>100</v>
      </c>
      <c r="D41" s="226"/>
      <c r="E41" s="226"/>
      <c r="F41" s="226"/>
      <c r="G41" s="226"/>
      <c r="H41" s="227"/>
    </row>
    <row r="42" spans="1:8" ht="32.85" customHeight="1">
      <c r="A42" s="225"/>
      <c r="B42" s="6" t="s">
        <v>101</v>
      </c>
      <c r="C42" s="6"/>
      <c r="D42" s="9" t="s">
        <v>61</v>
      </c>
      <c r="E42" s="9" t="s">
        <v>43</v>
      </c>
      <c r="F42" s="9" t="s">
        <v>44</v>
      </c>
      <c r="G42" s="9" t="s">
        <v>45</v>
      </c>
      <c r="H42" s="227"/>
    </row>
    <row r="43" spans="1:8" ht="30.75" customHeight="1">
      <c r="A43" s="225"/>
      <c r="B43" s="209" t="s">
        <v>102</v>
      </c>
      <c r="C43" s="25" t="s">
        <v>64</v>
      </c>
      <c r="D43" s="19" t="s">
        <v>65</v>
      </c>
      <c r="E43" s="19" t="s">
        <v>65</v>
      </c>
      <c r="F43" s="19" t="s">
        <v>65</v>
      </c>
      <c r="G43" s="19" t="s">
        <v>103</v>
      </c>
      <c r="H43" s="227"/>
    </row>
    <row r="44" spans="1:8" ht="30.75" customHeight="1">
      <c r="A44" s="225"/>
      <c r="B44" s="213" t="s">
        <v>104</v>
      </c>
      <c r="C44" s="25" t="s">
        <v>67</v>
      </c>
      <c r="D44" s="29"/>
      <c r="E44" s="19" t="s">
        <v>65</v>
      </c>
      <c r="F44" s="19" t="str">
        <f>F38</f>
        <v>£885 million
(£800 million - CEP of NaBFID in India and $110 million (£85 million) from DURP In Tanzania)</v>
      </c>
      <c r="G44" s="19" t="s">
        <v>98</v>
      </c>
      <c r="H44" s="227"/>
    </row>
    <row r="45" spans="1:8" ht="30.75" customHeight="1">
      <c r="A45" s="225"/>
      <c r="B45" s="213"/>
      <c r="C45" s="25" t="s">
        <v>68</v>
      </c>
      <c r="D45" s="29"/>
      <c r="E45" s="19" t="s">
        <v>65</v>
      </c>
      <c r="F45" s="19" t="str">
        <f>F39</f>
        <v>£885 million</v>
      </c>
      <c r="G45" s="19"/>
      <c r="H45" s="227"/>
    </row>
    <row r="46" spans="1:8" ht="24" customHeight="1">
      <c r="A46" s="225"/>
      <c r="B46" s="213"/>
      <c r="C46" s="221" t="s">
        <v>57</v>
      </c>
      <c r="D46" s="221"/>
      <c r="E46" s="221"/>
      <c r="F46" s="221"/>
      <c r="G46" s="221"/>
      <c r="H46" s="227"/>
    </row>
    <row r="47" spans="1:8" ht="42" customHeight="1">
      <c r="A47" s="225"/>
      <c r="B47" s="225"/>
      <c r="C47" s="240" t="s">
        <v>105</v>
      </c>
      <c r="D47" s="240"/>
      <c r="E47" s="240"/>
      <c r="F47" s="240"/>
      <c r="G47" s="240"/>
      <c r="H47" s="227"/>
    </row>
    <row r="48" spans="1:8" ht="27.75" customHeight="1">
      <c r="A48" s="225"/>
      <c r="B48" s="6" t="s">
        <v>106</v>
      </c>
      <c r="C48" s="6"/>
      <c r="D48" s="9" t="s">
        <v>61</v>
      </c>
      <c r="E48" s="9" t="s">
        <v>43</v>
      </c>
      <c r="F48" s="9" t="s">
        <v>44</v>
      </c>
      <c r="G48" s="9" t="s">
        <v>45</v>
      </c>
      <c r="H48" s="227"/>
    </row>
    <row r="49" spans="1:8" ht="34.35" customHeight="1">
      <c r="A49" s="225"/>
      <c r="B49" s="213" t="s">
        <v>107</v>
      </c>
      <c r="C49" s="25" t="s">
        <v>64</v>
      </c>
      <c r="D49" s="19" t="s">
        <v>65</v>
      </c>
      <c r="E49" s="37" t="s">
        <v>56</v>
      </c>
      <c r="F49" s="19" t="s">
        <v>65</v>
      </c>
      <c r="G49" s="19" t="s">
        <v>103</v>
      </c>
      <c r="H49" s="227"/>
    </row>
    <row r="50" spans="1:8" ht="19.5" customHeight="1">
      <c r="A50" s="225"/>
      <c r="B50" s="213" t="s">
        <v>104</v>
      </c>
      <c r="C50" s="25" t="s">
        <v>67</v>
      </c>
      <c r="D50" s="29"/>
      <c r="E50" s="37" t="s">
        <v>56</v>
      </c>
      <c r="F50" s="19">
        <v>0</v>
      </c>
      <c r="G50" s="19"/>
      <c r="H50" s="227"/>
    </row>
    <row r="51" spans="1:8" ht="19.5" customHeight="1">
      <c r="A51" s="225"/>
      <c r="B51" s="213"/>
      <c r="C51" s="25" t="s">
        <v>68</v>
      </c>
      <c r="D51" s="29"/>
      <c r="E51" s="37" t="s">
        <v>56</v>
      </c>
      <c r="F51" s="19">
        <v>0</v>
      </c>
      <c r="G51" s="19"/>
      <c r="H51" s="227"/>
    </row>
    <row r="52" spans="1:8" ht="19.350000000000001" customHeight="1">
      <c r="A52" s="225"/>
      <c r="B52" s="213"/>
      <c r="C52" s="221" t="s">
        <v>57</v>
      </c>
      <c r="D52" s="221"/>
      <c r="E52" s="221"/>
      <c r="F52" s="221"/>
      <c r="G52" s="221"/>
      <c r="H52" s="74" t="s">
        <v>80</v>
      </c>
    </row>
    <row r="53" spans="1:8" ht="40.35" customHeight="1">
      <c r="A53" s="225"/>
      <c r="B53" s="225"/>
      <c r="C53" s="240" t="s">
        <v>108</v>
      </c>
      <c r="D53" s="240"/>
      <c r="E53" s="240"/>
      <c r="F53" s="240"/>
      <c r="G53" s="240"/>
      <c r="H53" s="76" t="s">
        <v>82</v>
      </c>
    </row>
    <row r="54" spans="1:8" ht="30.75" customHeight="1">
      <c r="A54" s="27" t="s">
        <v>109</v>
      </c>
      <c r="B54" s="52" t="s">
        <v>110</v>
      </c>
      <c r="C54" s="12"/>
      <c r="D54" s="9" t="s">
        <v>61</v>
      </c>
      <c r="E54" s="9" t="s">
        <v>43</v>
      </c>
      <c r="F54" s="9" t="s">
        <v>44</v>
      </c>
      <c r="G54" s="9" t="s">
        <v>45</v>
      </c>
      <c r="H54" s="73" t="s">
        <v>46</v>
      </c>
    </row>
    <row r="55" spans="1:8" ht="77.25" customHeight="1">
      <c r="A55" s="245" t="s">
        <v>111</v>
      </c>
      <c r="B55" s="241" t="s">
        <v>112</v>
      </c>
      <c r="C55" s="25" t="s">
        <v>64</v>
      </c>
      <c r="D55" s="19" t="s">
        <v>65</v>
      </c>
      <c r="E55" s="19" t="s">
        <v>65</v>
      </c>
      <c r="F55" s="14" t="s">
        <v>113</v>
      </c>
      <c r="G55" s="42" t="s">
        <v>114</v>
      </c>
      <c r="H55" s="209" t="s">
        <v>115</v>
      </c>
    </row>
    <row r="56" spans="1:8" ht="194.85" customHeight="1">
      <c r="A56" s="246"/>
      <c r="B56" s="241"/>
      <c r="C56" s="25" t="s">
        <v>67</v>
      </c>
      <c r="D56" s="29"/>
      <c r="E56" s="19" t="s">
        <v>116</v>
      </c>
      <c r="F56" s="196" t="s">
        <v>117</v>
      </c>
      <c r="G56" s="194" t="s">
        <v>118</v>
      </c>
      <c r="H56" s="227"/>
    </row>
    <row r="57" spans="1:8" ht="42" customHeight="1">
      <c r="A57" s="246"/>
      <c r="B57" s="241"/>
      <c r="C57" s="25" t="s">
        <v>68</v>
      </c>
      <c r="D57" s="29"/>
      <c r="E57" s="19">
        <v>2</v>
      </c>
      <c r="F57" s="41">
        <v>5</v>
      </c>
      <c r="G57" s="17"/>
      <c r="H57" s="227"/>
    </row>
    <row r="58" spans="1:8" ht="25.5" customHeight="1">
      <c r="A58" s="246"/>
      <c r="B58" s="241"/>
      <c r="C58" s="221" t="s">
        <v>57</v>
      </c>
      <c r="D58" s="221"/>
      <c r="E58" s="221"/>
      <c r="F58" s="221"/>
      <c r="G58" s="221"/>
      <c r="H58" s="227"/>
    </row>
    <row r="59" spans="1:8" ht="30.75" customHeight="1">
      <c r="A59" s="246"/>
      <c r="B59" s="241"/>
      <c r="C59" s="243" t="s">
        <v>119</v>
      </c>
      <c r="D59" s="243"/>
      <c r="E59" s="243"/>
      <c r="F59" s="243"/>
      <c r="G59" s="243"/>
      <c r="H59" s="227"/>
    </row>
    <row r="60" spans="1:8" ht="28.35" customHeight="1">
      <c r="A60" s="246"/>
      <c r="B60" s="6" t="s">
        <v>120</v>
      </c>
      <c r="C60" s="5"/>
      <c r="D60" s="11" t="s">
        <v>61</v>
      </c>
      <c r="E60" s="11" t="s">
        <v>43</v>
      </c>
      <c r="F60" s="9" t="s">
        <v>44</v>
      </c>
      <c r="G60" s="9" t="s">
        <v>45</v>
      </c>
      <c r="H60" s="242"/>
    </row>
    <row r="61" spans="1:8" ht="69" customHeight="1">
      <c r="A61" s="246"/>
      <c r="B61" s="241" t="s">
        <v>121</v>
      </c>
      <c r="C61" s="25" t="s">
        <v>64</v>
      </c>
      <c r="D61" s="14" t="s">
        <v>65</v>
      </c>
      <c r="E61" s="37" t="s">
        <v>56</v>
      </c>
      <c r="F61" s="14" t="s">
        <v>122</v>
      </c>
      <c r="G61" s="42" t="s">
        <v>123</v>
      </c>
      <c r="H61" s="242"/>
    </row>
    <row r="62" spans="1:8" ht="173.25" customHeight="1">
      <c r="A62" s="246"/>
      <c r="B62" s="240"/>
      <c r="C62" s="25" t="s">
        <v>67</v>
      </c>
      <c r="D62" s="29"/>
      <c r="E62" s="37" t="s">
        <v>56</v>
      </c>
      <c r="F62" s="18">
        <v>0</v>
      </c>
      <c r="G62" s="19" t="s">
        <v>124</v>
      </c>
      <c r="H62" s="242"/>
    </row>
    <row r="63" spans="1:8" ht="39" customHeight="1">
      <c r="A63" s="246"/>
      <c r="B63" s="240"/>
      <c r="C63" s="25" t="s">
        <v>68</v>
      </c>
      <c r="D63" s="29"/>
      <c r="E63" s="37" t="s">
        <v>56</v>
      </c>
      <c r="F63" s="19">
        <v>0</v>
      </c>
      <c r="G63" s="17"/>
      <c r="H63" s="242"/>
    </row>
    <row r="64" spans="1:8" ht="25.35" customHeight="1">
      <c r="A64" s="246"/>
      <c r="B64" s="240"/>
      <c r="C64" s="221" t="s">
        <v>57</v>
      </c>
      <c r="D64" s="221"/>
      <c r="E64" s="221"/>
      <c r="F64" s="221"/>
      <c r="G64" s="221"/>
      <c r="H64" s="74" t="s">
        <v>80</v>
      </c>
    </row>
    <row r="65" spans="1:8" ht="27" customHeight="1">
      <c r="A65" s="246"/>
      <c r="B65" s="240"/>
      <c r="C65" s="213" t="s">
        <v>125</v>
      </c>
      <c r="D65" s="213"/>
      <c r="E65" s="213"/>
      <c r="F65" s="213"/>
      <c r="G65" s="213"/>
      <c r="H65" s="76" t="s">
        <v>82</v>
      </c>
    </row>
    <row r="66" spans="1:8" ht="26.25" customHeight="1">
      <c r="A66" s="247"/>
      <c r="B66" s="237" t="s">
        <v>126</v>
      </c>
      <c r="C66" s="238"/>
      <c r="D66" s="238"/>
      <c r="E66" s="238"/>
      <c r="F66" s="238"/>
      <c r="G66" s="239"/>
      <c r="H66" s="76"/>
    </row>
    <row r="67" spans="1:8" ht="28.5" customHeight="1">
      <c r="A67" s="27" t="s">
        <v>127</v>
      </c>
      <c r="B67" s="6" t="s">
        <v>128</v>
      </c>
      <c r="C67" s="13"/>
      <c r="D67" s="9" t="s">
        <v>61</v>
      </c>
      <c r="E67" s="9" t="s">
        <v>43</v>
      </c>
      <c r="F67" s="9" t="s">
        <v>44</v>
      </c>
      <c r="G67" s="9" t="s">
        <v>45</v>
      </c>
      <c r="H67" s="73" t="s">
        <v>46</v>
      </c>
    </row>
    <row r="68" spans="1:8" ht="39.75" customHeight="1">
      <c r="A68" s="222" t="s">
        <v>129</v>
      </c>
      <c r="B68" s="209" t="s">
        <v>130</v>
      </c>
      <c r="C68" s="25" t="s">
        <v>64</v>
      </c>
      <c r="D68" s="19" t="s">
        <v>65</v>
      </c>
      <c r="E68" s="14" t="s">
        <v>56</v>
      </c>
      <c r="F68" s="14" t="s">
        <v>65</v>
      </c>
      <c r="G68" s="14" t="s">
        <v>65</v>
      </c>
      <c r="H68" s="214" t="s">
        <v>131</v>
      </c>
    </row>
    <row r="69" spans="1:8" ht="96.75" customHeight="1">
      <c r="A69" s="222"/>
      <c r="B69" s="209"/>
      <c r="C69" s="25" t="s">
        <v>67</v>
      </c>
      <c r="D69" s="31"/>
      <c r="E69" s="14" t="s">
        <v>56</v>
      </c>
      <c r="F69" s="45" t="s">
        <v>132</v>
      </c>
      <c r="G69" s="21" t="s">
        <v>133</v>
      </c>
      <c r="H69" s="215"/>
    </row>
    <row r="70" spans="1:8" ht="39.75" customHeight="1">
      <c r="A70" s="222"/>
      <c r="B70" s="209"/>
      <c r="C70" s="25" t="s">
        <v>68</v>
      </c>
      <c r="D70" s="31"/>
      <c r="E70" s="14" t="s">
        <v>56</v>
      </c>
      <c r="F70" s="45" t="s">
        <v>134</v>
      </c>
      <c r="G70" s="19"/>
      <c r="H70" s="215"/>
    </row>
    <row r="71" spans="1:8" ht="22.5" customHeight="1">
      <c r="A71" s="222"/>
      <c r="B71" s="209"/>
      <c r="C71" s="221" t="s">
        <v>57</v>
      </c>
      <c r="D71" s="221"/>
      <c r="E71" s="221"/>
      <c r="F71" s="221"/>
      <c r="G71" s="221"/>
      <c r="H71" s="215"/>
    </row>
    <row r="72" spans="1:8" ht="31.5" customHeight="1">
      <c r="A72" s="222"/>
      <c r="B72" s="209"/>
      <c r="C72" s="209" t="s">
        <v>135</v>
      </c>
      <c r="D72" s="209"/>
      <c r="E72" s="209"/>
      <c r="F72" s="209"/>
      <c r="G72" s="209"/>
      <c r="H72" s="215"/>
    </row>
    <row r="73" spans="1:8" ht="44.25" customHeight="1">
      <c r="A73" s="222"/>
      <c r="B73" s="6" t="s">
        <v>136</v>
      </c>
      <c r="C73" s="6"/>
      <c r="D73" s="9" t="s">
        <v>61</v>
      </c>
      <c r="E73" s="9" t="s">
        <v>43</v>
      </c>
      <c r="F73" s="9" t="s">
        <v>44</v>
      </c>
      <c r="G73" s="9" t="s">
        <v>45</v>
      </c>
      <c r="H73" s="215"/>
    </row>
    <row r="74" spans="1:8" ht="168.75" customHeight="1">
      <c r="A74" s="222"/>
      <c r="B74" s="209" t="s">
        <v>137</v>
      </c>
      <c r="C74" s="25" t="s">
        <v>64</v>
      </c>
      <c r="D74" s="19" t="s">
        <v>65</v>
      </c>
      <c r="E74" s="14" t="s">
        <v>56</v>
      </c>
      <c r="F74" s="14" t="s">
        <v>138</v>
      </c>
      <c r="G74" s="48" t="s">
        <v>139</v>
      </c>
      <c r="H74" s="215"/>
    </row>
    <row r="75" spans="1:8" ht="256.5" customHeight="1">
      <c r="A75" s="222"/>
      <c r="B75" s="209"/>
      <c r="C75" s="25" t="s">
        <v>67</v>
      </c>
      <c r="D75" s="29"/>
      <c r="E75" s="14" t="s">
        <v>56</v>
      </c>
      <c r="F75" s="19" t="s">
        <v>140</v>
      </c>
      <c r="G75" s="59" t="s">
        <v>141</v>
      </c>
      <c r="H75" s="215"/>
    </row>
    <row r="76" spans="1:8" ht="21.75" customHeight="1">
      <c r="A76" s="222"/>
      <c r="B76" s="209"/>
      <c r="C76" s="25" t="s">
        <v>68</v>
      </c>
      <c r="D76" s="29"/>
      <c r="E76" s="14" t="s">
        <v>56</v>
      </c>
      <c r="F76" s="18">
        <v>2</v>
      </c>
      <c r="G76" s="17"/>
      <c r="H76" s="215"/>
    </row>
    <row r="77" spans="1:8" ht="21.75" customHeight="1">
      <c r="A77" s="222"/>
      <c r="B77" s="209"/>
      <c r="C77" s="221" t="s">
        <v>57</v>
      </c>
      <c r="D77" s="221"/>
      <c r="E77" s="221"/>
      <c r="F77" s="221"/>
      <c r="G77" s="221"/>
      <c r="H77" s="215"/>
    </row>
    <row r="78" spans="1:8" ht="47.25" customHeight="1">
      <c r="A78" s="222"/>
      <c r="B78" s="209"/>
      <c r="C78" s="213" t="s">
        <v>142</v>
      </c>
      <c r="D78" s="213"/>
      <c r="E78" s="213"/>
      <c r="F78" s="213"/>
      <c r="G78" s="213"/>
      <c r="H78" s="215"/>
    </row>
    <row r="79" spans="1:8" ht="28.5" customHeight="1">
      <c r="A79" s="27" t="s">
        <v>143</v>
      </c>
      <c r="B79" s="6" t="s">
        <v>144</v>
      </c>
      <c r="C79" s="6"/>
      <c r="D79" s="9" t="s">
        <v>61</v>
      </c>
      <c r="E79" s="9" t="s">
        <v>43</v>
      </c>
      <c r="F79" s="9" t="s">
        <v>44</v>
      </c>
      <c r="G79" s="9" t="s">
        <v>45</v>
      </c>
      <c r="H79" s="216"/>
    </row>
    <row r="80" spans="1:8" ht="101.85" customHeight="1">
      <c r="A80" s="218" t="s">
        <v>145</v>
      </c>
      <c r="B80" s="220" t="s">
        <v>146</v>
      </c>
      <c r="C80" s="25" t="s">
        <v>64</v>
      </c>
      <c r="D80" s="19" t="s">
        <v>65</v>
      </c>
      <c r="E80" s="19" t="s">
        <v>65</v>
      </c>
      <c r="F80" s="43" t="s">
        <v>147</v>
      </c>
      <c r="G80" s="59" t="s">
        <v>148</v>
      </c>
      <c r="H80" s="216"/>
    </row>
    <row r="81" spans="1:8" ht="33.75" customHeight="1">
      <c r="A81" s="219"/>
      <c r="B81" s="209"/>
      <c r="C81" s="25" t="s">
        <v>67</v>
      </c>
      <c r="D81" s="29"/>
      <c r="E81" s="19">
        <v>0</v>
      </c>
      <c r="F81" s="19">
        <v>0</v>
      </c>
      <c r="G81" s="19" t="s">
        <v>149</v>
      </c>
      <c r="H81" s="216"/>
    </row>
    <row r="82" spans="1:8" ht="33.75" customHeight="1">
      <c r="A82" s="219"/>
      <c r="B82" s="209"/>
      <c r="C82" s="25" t="s">
        <v>68</v>
      </c>
      <c r="D82" s="29"/>
      <c r="E82" s="19">
        <v>0</v>
      </c>
      <c r="F82" s="18">
        <v>0</v>
      </c>
      <c r="G82" s="17"/>
      <c r="H82" s="216"/>
    </row>
    <row r="83" spans="1:8" ht="33.75" customHeight="1">
      <c r="A83" s="219"/>
      <c r="B83" s="209"/>
      <c r="C83" s="221" t="s">
        <v>57</v>
      </c>
      <c r="D83" s="221"/>
      <c r="E83" s="221"/>
      <c r="F83" s="221"/>
      <c r="G83" s="221"/>
      <c r="H83" s="216"/>
    </row>
    <row r="84" spans="1:8" ht="33.75" customHeight="1">
      <c r="A84" s="219"/>
      <c r="B84" s="209"/>
      <c r="C84" s="213" t="s">
        <v>150</v>
      </c>
      <c r="D84" s="213"/>
      <c r="E84" s="213"/>
      <c r="F84" s="213"/>
      <c r="G84" s="213"/>
      <c r="H84" s="216"/>
    </row>
    <row r="85" spans="1:8" ht="28.5" customHeight="1">
      <c r="A85" s="219"/>
      <c r="B85" s="6" t="s">
        <v>151</v>
      </c>
      <c r="C85" s="6"/>
      <c r="D85" s="9" t="s">
        <v>61</v>
      </c>
      <c r="E85" s="9" t="s">
        <v>43</v>
      </c>
      <c r="F85" s="9" t="s">
        <v>44</v>
      </c>
      <c r="G85" s="9" t="s">
        <v>45</v>
      </c>
      <c r="H85" s="216"/>
    </row>
    <row r="86" spans="1:8" ht="16.5" customHeight="1">
      <c r="A86" s="219"/>
      <c r="B86" s="209" t="s">
        <v>152</v>
      </c>
      <c r="C86" s="25" t="s">
        <v>64</v>
      </c>
      <c r="D86" s="19" t="s">
        <v>65</v>
      </c>
      <c r="E86" s="19" t="s">
        <v>65</v>
      </c>
      <c r="F86" s="14" t="s">
        <v>65</v>
      </c>
      <c r="G86" s="14" t="s">
        <v>65</v>
      </c>
      <c r="H86" s="216"/>
    </row>
    <row r="87" spans="1:8" ht="55.35" customHeight="1">
      <c r="A87" s="219"/>
      <c r="B87" s="209"/>
      <c r="C87" s="25" t="s">
        <v>67</v>
      </c>
      <c r="D87" s="29"/>
      <c r="E87" s="19" t="s">
        <v>153</v>
      </c>
      <c r="F87" s="18">
        <v>7</v>
      </c>
      <c r="G87" s="18" t="s">
        <v>154</v>
      </c>
      <c r="H87" s="216"/>
    </row>
    <row r="88" spans="1:8" ht="59.25" customHeight="1">
      <c r="A88" s="219"/>
      <c r="B88" s="209"/>
      <c r="C88" s="25" t="s">
        <v>68</v>
      </c>
      <c r="D88" s="29"/>
      <c r="E88" s="19" t="s">
        <v>153</v>
      </c>
      <c r="F88" s="18">
        <v>20</v>
      </c>
      <c r="G88" s="17"/>
      <c r="H88" s="217"/>
    </row>
    <row r="89" spans="1:8" ht="15" customHeight="1">
      <c r="A89" s="219"/>
      <c r="B89" s="209"/>
      <c r="C89" s="221" t="s">
        <v>57</v>
      </c>
      <c r="D89" s="221"/>
      <c r="E89" s="221"/>
      <c r="F89" s="221"/>
      <c r="G89" s="221"/>
      <c r="H89" s="74" t="s">
        <v>80</v>
      </c>
    </row>
    <row r="90" spans="1:8" ht="32.85" customHeight="1">
      <c r="A90" s="219"/>
      <c r="B90" s="209"/>
      <c r="C90" s="213" t="s">
        <v>155</v>
      </c>
      <c r="D90" s="213"/>
      <c r="E90" s="213"/>
      <c r="F90" s="213"/>
      <c r="G90" s="213"/>
      <c r="H90" s="76" t="s">
        <v>82</v>
      </c>
    </row>
    <row r="91" spans="1:8" s="61" customFormat="1" ht="32.85" customHeight="1">
      <c r="A91" s="86" t="s">
        <v>156</v>
      </c>
      <c r="B91" s="52" t="s">
        <v>157</v>
      </c>
      <c r="C91" s="52"/>
      <c r="D91" s="53" t="s">
        <v>61</v>
      </c>
      <c r="E91" s="53" t="s">
        <v>43</v>
      </c>
      <c r="F91" s="9" t="s">
        <v>44</v>
      </c>
      <c r="G91" s="9" t="s">
        <v>45</v>
      </c>
      <c r="H91" s="73" t="s">
        <v>46</v>
      </c>
    </row>
    <row r="92" spans="1:8" s="61" customFormat="1" ht="177" customHeight="1">
      <c r="A92" s="209" t="s">
        <v>158</v>
      </c>
      <c r="B92" s="220" t="s">
        <v>159</v>
      </c>
      <c r="C92" s="25" t="s">
        <v>64</v>
      </c>
      <c r="D92" s="62"/>
      <c r="E92" s="29"/>
      <c r="F92" s="19" t="s">
        <v>65</v>
      </c>
      <c r="G92" s="192" t="s">
        <v>160</v>
      </c>
      <c r="H92" s="210" t="s">
        <v>161</v>
      </c>
    </row>
    <row r="93" spans="1:8" s="61" customFormat="1" ht="409.5" customHeight="1">
      <c r="A93" s="209"/>
      <c r="B93" s="209"/>
      <c r="C93" s="54" t="s">
        <v>67</v>
      </c>
      <c r="D93" s="64"/>
      <c r="E93" s="29"/>
      <c r="F93" s="59" t="s">
        <v>162</v>
      </c>
      <c r="G93" s="59" t="s">
        <v>163</v>
      </c>
      <c r="H93" s="223"/>
    </row>
    <row r="94" spans="1:8" s="61" customFormat="1" ht="46.5" customHeight="1">
      <c r="A94" s="209"/>
      <c r="B94" s="209"/>
      <c r="C94" s="25" t="s">
        <v>68</v>
      </c>
      <c r="D94" s="102"/>
      <c r="E94" s="102"/>
      <c r="F94" s="102"/>
      <c r="G94" s="17"/>
      <c r="H94" s="224"/>
    </row>
    <row r="95" spans="1:8" s="61" customFormat="1" ht="32.85" customHeight="1">
      <c r="A95" s="209"/>
      <c r="B95" s="209"/>
      <c r="C95" s="212" t="s">
        <v>57</v>
      </c>
      <c r="D95" s="212"/>
      <c r="E95" s="212"/>
      <c r="F95" s="212"/>
      <c r="G95" s="212"/>
      <c r="H95" s="74" t="s">
        <v>80</v>
      </c>
    </row>
    <row r="96" spans="1:8" s="61" customFormat="1" ht="57.75" customHeight="1">
      <c r="A96" s="209"/>
      <c r="B96" s="209"/>
      <c r="C96" s="209" t="s">
        <v>164</v>
      </c>
      <c r="D96" s="209"/>
      <c r="E96" s="209"/>
      <c r="F96" s="209"/>
      <c r="G96" s="209"/>
      <c r="H96" s="76" t="s">
        <v>82</v>
      </c>
    </row>
    <row r="97" spans="1:8" s="61" customFormat="1" ht="32.85" customHeight="1">
      <c r="A97" s="86" t="s">
        <v>165</v>
      </c>
      <c r="B97" s="52" t="s">
        <v>166</v>
      </c>
      <c r="C97" s="52"/>
      <c r="D97" s="53" t="s">
        <v>61</v>
      </c>
      <c r="E97" s="53" t="s">
        <v>43</v>
      </c>
      <c r="F97" s="9" t="s">
        <v>44</v>
      </c>
      <c r="G97" s="9" t="s">
        <v>45</v>
      </c>
      <c r="H97" s="73" t="s">
        <v>46</v>
      </c>
    </row>
    <row r="98" spans="1:8" s="61" customFormat="1" ht="32.85" customHeight="1">
      <c r="A98" s="209" t="s">
        <v>167</v>
      </c>
      <c r="B98" s="209" t="s">
        <v>168</v>
      </c>
      <c r="C98" s="25" t="s">
        <v>64</v>
      </c>
      <c r="D98" s="62"/>
      <c r="E98" s="62"/>
      <c r="F98" s="63">
        <v>0.5</v>
      </c>
      <c r="G98" s="63">
        <v>0.5</v>
      </c>
      <c r="H98" s="210" t="s">
        <v>169</v>
      </c>
    </row>
    <row r="99" spans="1:8" s="61" customFormat="1" ht="32.85" customHeight="1">
      <c r="A99" s="209"/>
      <c r="B99" s="209"/>
      <c r="C99" s="54" t="s">
        <v>67</v>
      </c>
      <c r="D99" s="64"/>
      <c r="E99" s="62"/>
      <c r="F99" s="59" t="s">
        <v>170</v>
      </c>
      <c r="G99" s="59"/>
      <c r="H99" s="211"/>
    </row>
    <row r="100" spans="1:8" s="61" customFormat="1" ht="32.85" customHeight="1">
      <c r="A100" s="209"/>
      <c r="B100" s="209"/>
      <c r="C100" s="212" t="s">
        <v>57</v>
      </c>
      <c r="D100" s="212"/>
      <c r="E100" s="212"/>
      <c r="F100" s="212"/>
      <c r="G100" s="212"/>
      <c r="H100" s="74" t="s">
        <v>80</v>
      </c>
    </row>
    <row r="101" spans="1:8" s="61" customFormat="1" ht="32.85" customHeight="1">
      <c r="A101" s="209"/>
      <c r="B101" s="209"/>
      <c r="C101" s="209" t="s">
        <v>171</v>
      </c>
      <c r="D101" s="209"/>
      <c r="E101" s="209"/>
      <c r="F101" s="209"/>
      <c r="G101" s="209"/>
      <c r="H101" s="76" t="s">
        <v>82</v>
      </c>
    </row>
    <row r="102" spans="1:8" ht="36" customHeight="1">
      <c r="A102" s="27" t="s">
        <v>172</v>
      </c>
      <c r="B102" s="5" t="s">
        <v>173</v>
      </c>
      <c r="C102" s="5"/>
      <c r="D102" s="11" t="s">
        <v>61</v>
      </c>
      <c r="E102" s="9" t="s">
        <v>43</v>
      </c>
      <c r="F102" s="9" t="s">
        <v>44</v>
      </c>
      <c r="G102" s="9" t="s">
        <v>45</v>
      </c>
      <c r="H102" s="269"/>
    </row>
    <row r="103" spans="1:8" ht="23.25" customHeight="1">
      <c r="A103" s="263" t="s">
        <v>174</v>
      </c>
      <c r="B103" s="206" t="s">
        <v>175</v>
      </c>
      <c r="C103" s="25" t="s">
        <v>64</v>
      </c>
      <c r="D103" s="14" t="s">
        <v>65</v>
      </c>
      <c r="E103" s="19" t="s">
        <v>65</v>
      </c>
      <c r="F103" s="14">
        <v>6</v>
      </c>
      <c r="G103" s="14">
        <v>7</v>
      </c>
      <c r="H103" s="269"/>
    </row>
    <row r="104" spans="1:8" ht="23.25" customHeight="1">
      <c r="A104" s="264"/>
      <c r="B104" s="207"/>
      <c r="C104" s="25" t="s">
        <v>67</v>
      </c>
      <c r="D104" s="30"/>
      <c r="E104" s="19" t="s">
        <v>56</v>
      </c>
      <c r="F104" s="21">
        <v>6</v>
      </c>
      <c r="G104" s="14"/>
      <c r="H104" s="269"/>
    </row>
    <row r="105" spans="1:8" ht="23.25" customHeight="1">
      <c r="A105" s="264"/>
      <c r="B105" s="207"/>
      <c r="C105" s="25" t="s">
        <v>68</v>
      </c>
      <c r="D105" s="30"/>
      <c r="E105" s="19" t="s">
        <v>56</v>
      </c>
      <c r="F105" s="14">
        <v>6</v>
      </c>
      <c r="G105" s="10"/>
      <c r="H105" s="269"/>
    </row>
    <row r="106" spans="1:8" ht="23.25" customHeight="1">
      <c r="A106" s="264"/>
      <c r="B106" s="207"/>
      <c r="C106" s="271" t="s">
        <v>57</v>
      </c>
      <c r="D106" s="272"/>
      <c r="E106" s="272"/>
      <c r="F106" s="272"/>
      <c r="G106" s="273"/>
      <c r="H106" s="269"/>
    </row>
    <row r="107" spans="1:8" ht="23.25" customHeight="1">
      <c r="A107" s="264"/>
      <c r="B107" s="208"/>
      <c r="C107" s="228" t="s">
        <v>176</v>
      </c>
      <c r="D107" s="274"/>
      <c r="E107" s="274"/>
      <c r="F107" s="274"/>
      <c r="G107" s="275"/>
      <c r="H107" s="269"/>
    </row>
    <row r="108" spans="1:8" ht="34.5" customHeight="1">
      <c r="A108" s="264"/>
      <c r="B108" s="5" t="s">
        <v>177</v>
      </c>
      <c r="C108" s="5"/>
      <c r="D108" s="11" t="s">
        <v>61</v>
      </c>
      <c r="E108" s="9" t="s">
        <v>43</v>
      </c>
      <c r="F108" s="9" t="s">
        <v>44</v>
      </c>
      <c r="G108" s="9" t="s">
        <v>45</v>
      </c>
      <c r="H108" s="269"/>
    </row>
    <row r="109" spans="1:8" ht="50.25" customHeight="1">
      <c r="A109" s="264"/>
      <c r="B109" s="276" t="s">
        <v>178</v>
      </c>
      <c r="C109" s="25" t="s">
        <v>64</v>
      </c>
      <c r="D109" s="59" t="s">
        <v>179</v>
      </c>
      <c r="E109" s="14" t="s">
        <v>65</v>
      </c>
      <c r="F109" s="22">
        <v>0.7</v>
      </c>
      <c r="G109" s="22">
        <v>0.7</v>
      </c>
      <c r="H109" s="269"/>
    </row>
    <row r="110" spans="1:8" ht="78" customHeight="1">
      <c r="A110" s="264"/>
      <c r="B110" s="277"/>
      <c r="C110" s="25" t="s">
        <v>67</v>
      </c>
      <c r="D110" s="30"/>
      <c r="E110" s="14" t="s">
        <v>65</v>
      </c>
      <c r="F110" s="44" t="s">
        <v>180</v>
      </c>
      <c r="G110" s="14"/>
      <c r="H110" s="269"/>
    </row>
    <row r="111" spans="1:8" ht="24.75" customHeight="1">
      <c r="A111" s="264"/>
      <c r="B111" s="277"/>
      <c r="C111" s="271" t="s">
        <v>57</v>
      </c>
      <c r="D111" s="272"/>
      <c r="E111" s="272"/>
      <c r="F111" s="272"/>
      <c r="G111" s="273"/>
      <c r="H111" s="269"/>
    </row>
    <row r="112" spans="1:8" ht="45" customHeight="1">
      <c r="A112" s="264"/>
      <c r="B112" s="278"/>
      <c r="C112" s="228" t="s">
        <v>181</v>
      </c>
      <c r="D112" s="274"/>
      <c r="E112" s="274"/>
      <c r="F112" s="274"/>
      <c r="G112" s="275"/>
      <c r="H112" s="269"/>
    </row>
    <row r="113" spans="1:8" ht="32.25" customHeight="1">
      <c r="A113" s="264"/>
      <c r="B113" s="52" t="s">
        <v>182</v>
      </c>
      <c r="C113" s="5"/>
      <c r="D113" s="11" t="s">
        <v>61</v>
      </c>
      <c r="E113" s="9" t="s">
        <v>43</v>
      </c>
      <c r="F113" s="9" t="s">
        <v>44</v>
      </c>
      <c r="G113" s="9" t="s">
        <v>45</v>
      </c>
      <c r="H113" s="269"/>
    </row>
    <row r="114" spans="1:8" ht="36.6" customHeight="1">
      <c r="A114" s="264"/>
      <c r="B114" s="206" t="s">
        <v>183</v>
      </c>
      <c r="C114" s="25" t="s">
        <v>64</v>
      </c>
      <c r="D114" s="14" t="s">
        <v>65</v>
      </c>
      <c r="E114" s="14" t="s">
        <v>65</v>
      </c>
      <c r="F114" s="14" t="s">
        <v>65</v>
      </c>
      <c r="G114" s="14" t="s">
        <v>65</v>
      </c>
      <c r="H114" s="269"/>
    </row>
    <row r="115" spans="1:8" ht="36.6" customHeight="1">
      <c r="A115" s="264"/>
      <c r="B115" s="207"/>
      <c r="C115" s="25" t="s">
        <v>67</v>
      </c>
      <c r="D115" s="30"/>
      <c r="E115" s="14" t="s">
        <v>184</v>
      </c>
      <c r="F115" s="83" t="s">
        <v>185</v>
      </c>
      <c r="G115" s="14"/>
      <c r="H115" s="269"/>
    </row>
    <row r="116" spans="1:8" ht="36.6" customHeight="1">
      <c r="A116" s="264"/>
      <c r="B116" s="207"/>
      <c r="C116" s="25" t="s">
        <v>68</v>
      </c>
      <c r="D116" s="30"/>
      <c r="E116" s="14" t="s">
        <v>184</v>
      </c>
      <c r="F116" s="84" t="s">
        <v>186</v>
      </c>
      <c r="G116" s="10"/>
      <c r="H116" s="269"/>
    </row>
    <row r="117" spans="1:8" ht="24.75" customHeight="1">
      <c r="A117" s="264"/>
      <c r="B117" s="207"/>
      <c r="C117" s="271" t="s">
        <v>57</v>
      </c>
      <c r="D117" s="272"/>
      <c r="E117" s="272"/>
      <c r="F117" s="272"/>
      <c r="G117" s="273"/>
      <c r="H117" s="269"/>
    </row>
    <row r="118" spans="1:8" ht="24" customHeight="1">
      <c r="A118" s="264"/>
      <c r="B118" s="208"/>
      <c r="C118" s="279" t="s">
        <v>187</v>
      </c>
      <c r="D118" s="280"/>
      <c r="E118" s="280"/>
      <c r="F118" s="280"/>
      <c r="G118" s="281"/>
      <c r="H118" s="269"/>
    </row>
    <row r="119" spans="1:8" ht="29.25" customHeight="1">
      <c r="A119" s="264"/>
      <c r="B119" s="5" t="s">
        <v>188</v>
      </c>
      <c r="C119" s="5"/>
      <c r="D119" s="11" t="s">
        <v>61</v>
      </c>
      <c r="E119" s="9" t="s">
        <v>43</v>
      </c>
      <c r="F119" s="9" t="s">
        <v>44</v>
      </c>
      <c r="G119" s="9" t="s">
        <v>45</v>
      </c>
      <c r="H119" s="269"/>
    </row>
    <row r="120" spans="1:8" ht="37.35" customHeight="1">
      <c r="A120" s="264"/>
      <c r="B120" s="206" t="s">
        <v>189</v>
      </c>
      <c r="C120" s="25" t="s">
        <v>64</v>
      </c>
      <c r="D120" s="14" t="s">
        <v>65</v>
      </c>
      <c r="E120" s="14" t="s">
        <v>65</v>
      </c>
      <c r="F120" s="57">
        <v>0.7</v>
      </c>
      <c r="G120" s="22">
        <v>0.7</v>
      </c>
      <c r="H120" s="269"/>
    </row>
    <row r="121" spans="1:8" ht="37.35" customHeight="1">
      <c r="A121" s="265"/>
      <c r="B121" s="207"/>
      <c r="C121" s="25" t="s">
        <v>67</v>
      </c>
      <c r="D121" s="30"/>
      <c r="E121" s="14" t="s">
        <v>65</v>
      </c>
      <c r="F121" s="21" t="s">
        <v>190</v>
      </c>
      <c r="G121" s="14"/>
      <c r="H121" s="270"/>
    </row>
    <row r="122" spans="1:8" ht="24.75" customHeight="1">
      <c r="A122" s="1" t="s">
        <v>191</v>
      </c>
      <c r="B122" s="207"/>
      <c r="C122" s="271" t="s">
        <v>57</v>
      </c>
      <c r="D122" s="272"/>
      <c r="E122" s="272"/>
      <c r="F122" s="272"/>
      <c r="G122" s="273"/>
      <c r="H122" s="74" t="s">
        <v>80</v>
      </c>
    </row>
    <row r="123" spans="1:8" ht="45.75" customHeight="1">
      <c r="A123" s="259">
        <v>0.4</v>
      </c>
      <c r="B123" s="208"/>
      <c r="C123" s="228" t="s">
        <v>192</v>
      </c>
      <c r="D123" s="274"/>
      <c r="E123" s="274"/>
      <c r="F123" s="274"/>
      <c r="G123" s="275"/>
      <c r="H123" s="76" t="s">
        <v>193</v>
      </c>
    </row>
    <row r="124" spans="1:8" ht="42.75" customHeight="1">
      <c r="A124" s="247"/>
      <c r="B124" s="260" t="s">
        <v>194</v>
      </c>
      <c r="C124" s="261"/>
      <c r="D124" s="261"/>
      <c r="E124" s="261"/>
      <c r="F124" s="261"/>
      <c r="G124" s="262"/>
      <c r="H124" s="76"/>
    </row>
    <row r="125" spans="1:8" ht="39" customHeight="1">
      <c r="A125" s="34" t="s">
        <v>195</v>
      </c>
      <c r="B125" s="5" t="s">
        <v>196</v>
      </c>
      <c r="C125" s="5" t="s">
        <v>192</v>
      </c>
      <c r="D125" s="11" t="s">
        <v>61</v>
      </c>
      <c r="E125" s="9" t="s">
        <v>43</v>
      </c>
      <c r="F125" s="9" t="s">
        <v>44</v>
      </c>
      <c r="G125" s="9" t="s">
        <v>45</v>
      </c>
      <c r="H125" s="73" t="s">
        <v>46</v>
      </c>
    </row>
    <row r="126" spans="1:8" ht="65.25" customHeight="1">
      <c r="A126" s="218" t="s">
        <v>197</v>
      </c>
      <c r="B126" s="209" t="s">
        <v>198</v>
      </c>
      <c r="C126" s="25" t="s">
        <v>64</v>
      </c>
      <c r="D126" s="14" t="s">
        <v>65</v>
      </c>
      <c r="E126" s="21" t="s">
        <v>65</v>
      </c>
      <c r="F126" s="21" t="s">
        <v>65</v>
      </c>
      <c r="G126" s="42" t="s">
        <v>199</v>
      </c>
      <c r="H126" s="244" t="s">
        <v>200</v>
      </c>
    </row>
    <row r="127" spans="1:8" ht="55.35" customHeight="1">
      <c r="A127" s="282"/>
      <c r="B127" s="209"/>
      <c r="C127" s="25" t="s">
        <v>67</v>
      </c>
      <c r="D127" s="30"/>
      <c r="E127" s="14" t="s">
        <v>201</v>
      </c>
      <c r="F127" s="21" t="s">
        <v>202</v>
      </c>
      <c r="G127" s="14"/>
      <c r="H127" s="227"/>
    </row>
    <row r="128" spans="1:8" ht="55.35" customHeight="1">
      <c r="A128" s="282"/>
      <c r="B128" s="209"/>
      <c r="C128" s="25" t="s">
        <v>68</v>
      </c>
      <c r="D128" s="30"/>
      <c r="E128" s="14" t="s">
        <v>201</v>
      </c>
      <c r="F128" s="21" t="s">
        <v>203</v>
      </c>
      <c r="G128" s="10"/>
      <c r="H128" s="227"/>
    </row>
    <row r="129" spans="1:8" ht="16.5" customHeight="1">
      <c r="A129" s="16" t="s">
        <v>191</v>
      </c>
      <c r="B129" s="209"/>
      <c r="C129" s="235" t="s">
        <v>57</v>
      </c>
      <c r="D129" s="235"/>
      <c r="E129" s="235"/>
      <c r="F129" s="235"/>
      <c r="G129" s="235"/>
      <c r="H129" s="74" t="s">
        <v>80</v>
      </c>
    </row>
    <row r="130" spans="1:8" ht="72" customHeight="1">
      <c r="A130" s="35">
        <v>0.1</v>
      </c>
      <c r="B130" s="209"/>
      <c r="C130" s="226" t="s">
        <v>204</v>
      </c>
      <c r="D130" s="226"/>
      <c r="E130" s="226"/>
      <c r="F130" s="226"/>
      <c r="G130" s="226"/>
      <c r="H130" s="76" t="s">
        <v>193</v>
      </c>
    </row>
    <row r="131" spans="1:8" ht="27.75" customHeight="1">
      <c r="A131" s="27" t="s">
        <v>205</v>
      </c>
      <c r="B131" s="5" t="s">
        <v>206</v>
      </c>
      <c r="C131" s="5"/>
      <c r="D131" s="9" t="s">
        <v>61</v>
      </c>
      <c r="E131" s="9" t="s">
        <v>43</v>
      </c>
      <c r="F131" s="9" t="s">
        <v>44</v>
      </c>
      <c r="G131" s="9" t="s">
        <v>45</v>
      </c>
      <c r="H131" s="73" t="s">
        <v>46</v>
      </c>
    </row>
    <row r="132" spans="1:8" ht="67.349999999999994" customHeight="1">
      <c r="A132" s="236" t="s">
        <v>207</v>
      </c>
      <c r="B132" s="209" t="s">
        <v>208</v>
      </c>
      <c r="C132" s="25" t="s">
        <v>64</v>
      </c>
      <c r="D132" s="19" t="s">
        <v>65</v>
      </c>
      <c r="E132" s="21" t="s">
        <v>65</v>
      </c>
      <c r="F132" s="21" t="s">
        <v>65</v>
      </c>
      <c r="G132" s="42" t="s">
        <v>209</v>
      </c>
      <c r="H132" s="210" t="s">
        <v>210</v>
      </c>
    </row>
    <row r="133" spans="1:8" ht="23.25" customHeight="1">
      <c r="A133" s="236"/>
      <c r="B133" s="209"/>
      <c r="C133" s="25" t="s">
        <v>67</v>
      </c>
      <c r="D133" s="29"/>
      <c r="E133" s="19" t="s">
        <v>211</v>
      </c>
      <c r="F133" s="18" t="s">
        <v>212</v>
      </c>
      <c r="G133" s="19"/>
      <c r="H133" s="231"/>
    </row>
    <row r="134" spans="1:8" ht="23.25" customHeight="1">
      <c r="A134" s="236"/>
      <c r="B134" s="209"/>
      <c r="C134" s="25" t="s">
        <v>68</v>
      </c>
      <c r="D134" s="29"/>
      <c r="E134" s="19" t="s">
        <v>211</v>
      </c>
      <c r="F134" s="46" t="s">
        <v>213</v>
      </c>
      <c r="G134" s="17"/>
      <c r="H134" s="231"/>
    </row>
    <row r="135" spans="1:8" ht="23.25" customHeight="1">
      <c r="A135" s="236"/>
      <c r="B135" s="209"/>
      <c r="C135" s="221" t="s">
        <v>57</v>
      </c>
      <c r="D135" s="221"/>
      <c r="E135" s="221"/>
      <c r="F135" s="221"/>
      <c r="G135" s="221"/>
      <c r="H135" s="232"/>
    </row>
    <row r="136" spans="1:8" ht="23.25" customHeight="1">
      <c r="A136" s="236"/>
      <c r="B136" s="209"/>
      <c r="C136" s="209" t="s">
        <v>214</v>
      </c>
      <c r="D136" s="209"/>
      <c r="E136" s="209"/>
      <c r="F136" s="209"/>
      <c r="G136" s="209"/>
      <c r="H136" s="232"/>
    </row>
    <row r="137" spans="1:8" ht="35.25" customHeight="1">
      <c r="A137" s="236"/>
      <c r="B137" s="6" t="s">
        <v>215</v>
      </c>
      <c r="C137" s="6"/>
      <c r="D137" s="9" t="s">
        <v>61</v>
      </c>
      <c r="E137" s="9" t="s">
        <v>43</v>
      </c>
      <c r="F137" s="9" t="s">
        <v>44</v>
      </c>
      <c r="G137" s="9" t="s">
        <v>45</v>
      </c>
      <c r="H137" s="232"/>
    </row>
    <row r="138" spans="1:8" ht="125.25" customHeight="1">
      <c r="A138" s="236"/>
      <c r="B138" s="209" t="s">
        <v>216</v>
      </c>
      <c r="C138" s="25" t="s">
        <v>64</v>
      </c>
      <c r="D138" s="19" t="s">
        <v>65</v>
      </c>
      <c r="E138" s="21" t="s">
        <v>65</v>
      </c>
      <c r="F138" s="21" t="s">
        <v>65</v>
      </c>
      <c r="G138" s="193" t="s">
        <v>217</v>
      </c>
      <c r="H138" s="232"/>
    </row>
    <row r="139" spans="1:8" ht="48" customHeight="1">
      <c r="A139" s="236"/>
      <c r="B139" s="209"/>
      <c r="C139" s="25" t="s">
        <v>67</v>
      </c>
      <c r="D139" s="29"/>
      <c r="E139" s="19" t="s">
        <v>218</v>
      </c>
      <c r="F139" s="18" t="s">
        <v>219</v>
      </c>
      <c r="G139" s="19"/>
      <c r="H139" s="232"/>
    </row>
    <row r="140" spans="1:8" ht="47.25" customHeight="1">
      <c r="A140" s="236"/>
      <c r="B140" s="209"/>
      <c r="C140" s="25" t="s">
        <v>68</v>
      </c>
      <c r="D140" s="29"/>
      <c r="E140" s="19" t="s">
        <v>218</v>
      </c>
      <c r="F140" s="19" t="s">
        <v>220</v>
      </c>
      <c r="G140" s="17"/>
      <c r="H140" s="232"/>
    </row>
    <row r="141" spans="1:8" ht="20.85" customHeight="1">
      <c r="A141" s="236"/>
      <c r="B141" s="209"/>
      <c r="C141" s="221" t="s">
        <v>57</v>
      </c>
      <c r="D141" s="221"/>
      <c r="E141" s="221"/>
      <c r="F141" s="221"/>
      <c r="G141" s="221"/>
      <c r="H141" s="232"/>
    </row>
    <row r="142" spans="1:8" ht="17.25" customHeight="1">
      <c r="A142" s="236"/>
      <c r="B142" s="209"/>
      <c r="C142" s="213" t="s">
        <v>221</v>
      </c>
      <c r="D142" s="213"/>
      <c r="E142" s="213"/>
      <c r="F142" s="213"/>
      <c r="G142" s="213"/>
      <c r="H142" s="232"/>
    </row>
    <row r="143" spans="1:8" ht="27.75" customHeight="1">
      <c r="A143" s="236"/>
      <c r="B143" s="5" t="s">
        <v>222</v>
      </c>
      <c r="C143" s="6"/>
      <c r="D143" s="9" t="s">
        <v>61</v>
      </c>
      <c r="E143" s="9" t="s">
        <v>43</v>
      </c>
      <c r="F143" s="9" t="s">
        <v>44</v>
      </c>
      <c r="G143" s="9" t="s">
        <v>45</v>
      </c>
      <c r="H143" s="232"/>
    </row>
    <row r="144" spans="1:8" ht="28.5" customHeight="1">
      <c r="A144" s="236"/>
      <c r="B144" s="209" t="s">
        <v>223</v>
      </c>
      <c r="C144" s="25" t="s">
        <v>64</v>
      </c>
      <c r="D144" s="19" t="s">
        <v>65</v>
      </c>
      <c r="E144" s="21" t="s">
        <v>65</v>
      </c>
      <c r="F144" s="22">
        <v>0.7</v>
      </c>
      <c r="G144" s="22">
        <v>0.85</v>
      </c>
      <c r="H144" s="232"/>
    </row>
    <row r="145" spans="1:8" ht="28.5" customHeight="1">
      <c r="A145" s="236"/>
      <c r="B145" s="226"/>
      <c r="C145" s="25" t="s">
        <v>67</v>
      </c>
      <c r="D145" s="29"/>
      <c r="E145" s="20" t="s">
        <v>224</v>
      </c>
      <c r="F145" s="18" t="s">
        <v>225</v>
      </c>
      <c r="G145" s="46"/>
      <c r="H145" s="232"/>
    </row>
    <row r="146" spans="1:8" ht="28.5" customHeight="1">
      <c r="A146" s="236"/>
      <c r="B146" s="226"/>
      <c r="C146" s="25" t="s">
        <v>68</v>
      </c>
      <c r="D146" s="29"/>
      <c r="E146" s="20" t="s">
        <v>224</v>
      </c>
      <c r="F146" s="19" t="s">
        <v>226</v>
      </c>
      <c r="G146" s="17"/>
      <c r="H146" s="233"/>
    </row>
    <row r="147" spans="1:8" ht="20.85" customHeight="1">
      <c r="A147" s="1" t="s">
        <v>191</v>
      </c>
      <c r="B147" s="226"/>
      <c r="C147" s="221" t="s">
        <v>57</v>
      </c>
      <c r="D147" s="221"/>
      <c r="E147" s="221"/>
      <c r="F147" s="221"/>
      <c r="G147" s="221"/>
      <c r="H147" s="74" t="s">
        <v>80</v>
      </c>
    </row>
    <row r="148" spans="1:8" ht="17.25" customHeight="1">
      <c r="A148" s="33">
        <v>0.1</v>
      </c>
      <c r="B148" s="226"/>
      <c r="C148" s="213" t="s">
        <v>221</v>
      </c>
      <c r="D148" s="213"/>
      <c r="E148" s="213"/>
      <c r="F148" s="213"/>
      <c r="G148" s="213"/>
      <c r="H148" s="123" t="s">
        <v>193</v>
      </c>
    </row>
    <row r="149" spans="1:8" ht="31.5" customHeight="1">
      <c r="A149" s="27" t="s">
        <v>227</v>
      </c>
      <c r="B149" s="6" t="s">
        <v>228</v>
      </c>
      <c r="C149" s="6"/>
      <c r="D149" s="9" t="s">
        <v>61</v>
      </c>
      <c r="E149" s="9" t="s">
        <v>43</v>
      </c>
      <c r="F149" s="9" t="s">
        <v>44</v>
      </c>
      <c r="G149" s="9" t="s">
        <v>45</v>
      </c>
      <c r="H149" s="73" t="s">
        <v>46</v>
      </c>
    </row>
    <row r="150" spans="1:8" ht="59.85" customHeight="1">
      <c r="A150" s="213" t="s">
        <v>229</v>
      </c>
      <c r="B150" s="209" t="s">
        <v>230</v>
      </c>
      <c r="C150" s="25" t="s">
        <v>64</v>
      </c>
      <c r="D150" s="19" t="s">
        <v>65</v>
      </c>
      <c r="E150" s="19" t="s">
        <v>65</v>
      </c>
      <c r="F150" s="20">
        <v>0.5</v>
      </c>
      <c r="G150" s="20">
        <v>0.5</v>
      </c>
      <c r="H150" s="226" t="s">
        <v>231</v>
      </c>
    </row>
    <row r="151" spans="1:8" ht="59.85" customHeight="1">
      <c r="A151" s="225"/>
      <c r="B151" s="226"/>
      <c r="C151" s="3" t="s">
        <v>55</v>
      </c>
      <c r="D151" s="29"/>
      <c r="E151" s="40">
        <v>0.41</v>
      </c>
      <c r="F151" s="24" t="s">
        <v>232</v>
      </c>
      <c r="G151" s="20"/>
      <c r="H151" s="227"/>
    </row>
    <row r="152" spans="1:8" ht="21" customHeight="1">
      <c r="A152" s="1" t="s">
        <v>191</v>
      </c>
      <c r="B152" s="226"/>
      <c r="C152" s="221" t="s">
        <v>57</v>
      </c>
      <c r="D152" s="221"/>
      <c r="E152" s="221"/>
      <c r="F152" s="221"/>
      <c r="G152" s="221"/>
      <c r="H152" s="74" t="s">
        <v>80</v>
      </c>
    </row>
    <row r="153" spans="1:8" ht="26.25" customHeight="1">
      <c r="A153" s="33">
        <v>0.15</v>
      </c>
      <c r="B153" s="226"/>
      <c r="C153" s="213" t="s">
        <v>171</v>
      </c>
      <c r="D153" s="213"/>
      <c r="E153" s="213"/>
      <c r="F153" s="213"/>
      <c r="G153" s="213"/>
      <c r="H153" s="76" t="s">
        <v>193</v>
      </c>
    </row>
    <row r="154" spans="1:8" ht="27.75" customHeight="1">
      <c r="A154" s="27" t="s">
        <v>233</v>
      </c>
      <c r="B154" s="52" t="s">
        <v>234</v>
      </c>
      <c r="C154" s="52"/>
      <c r="D154" s="53" t="s">
        <v>61</v>
      </c>
      <c r="E154" s="53" t="s">
        <v>43</v>
      </c>
      <c r="F154" s="9" t="s">
        <v>44</v>
      </c>
      <c r="G154" s="9" t="s">
        <v>45</v>
      </c>
      <c r="H154" s="77" t="s">
        <v>46</v>
      </c>
    </row>
    <row r="155" spans="1:8" ht="13.35" customHeight="1">
      <c r="A155" s="266" t="s">
        <v>235</v>
      </c>
      <c r="B155" s="209" t="s">
        <v>236</v>
      </c>
      <c r="C155" s="54" t="s">
        <v>237</v>
      </c>
      <c r="D155" s="55"/>
      <c r="E155" s="39">
        <v>1</v>
      </c>
      <c r="F155" s="39">
        <v>1</v>
      </c>
      <c r="G155" s="39">
        <v>1</v>
      </c>
      <c r="H155" s="228" t="s">
        <v>238</v>
      </c>
    </row>
    <row r="156" spans="1:8" ht="13.35" customHeight="1">
      <c r="A156" s="267"/>
      <c r="B156" s="209"/>
      <c r="C156" s="54" t="s">
        <v>67</v>
      </c>
      <c r="D156" s="55"/>
      <c r="E156" s="39">
        <v>1</v>
      </c>
      <c r="F156" s="39">
        <v>1</v>
      </c>
      <c r="G156" s="51"/>
      <c r="H156" s="229"/>
    </row>
    <row r="157" spans="1:8" ht="13.35" customHeight="1">
      <c r="A157" s="267"/>
      <c r="B157" s="209"/>
      <c r="C157" s="212" t="s">
        <v>57</v>
      </c>
      <c r="D157" s="212"/>
      <c r="E157" s="212"/>
      <c r="F157" s="212"/>
      <c r="G157" s="212"/>
      <c r="H157" s="229"/>
    </row>
    <row r="158" spans="1:8" ht="20.25" customHeight="1">
      <c r="A158" s="267"/>
      <c r="B158" s="209"/>
      <c r="C158" s="209" t="s">
        <v>239</v>
      </c>
      <c r="D158" s="209"/>
      <c r="E158" s="209"/>
      <c r="F158" s="209"/>
      <c r="G158" s="209"/>
      <c r="H158" s="229"/>
    </row>
    <row r="159" spans="1:8" ht="30.75" customHeight="1">
      <c r="A159" s="267"/>
      <c r="B159" s="6" t="s">
        <v>240</v>
      </c>
      <c r="C159" s="6"/>
      <c r="D159" s="9" t="s">
        <v>61</v>
      </c>
      <c r="E159" s="9" t="s">
        <v>43</v>
      </c>
      <c r="F159" s="9" t="s">
        <v>44</v>
      </c>
      <c r="G159" s="9" t="s">
        <v>45</v>
      </c>
      <c r="H159" s="229"/>
    </row>
    <row r="160" spans="1:8" ht="18" customHeight="1">
      <c r="A160" s="267"/>
      <c r="B160" s="209" t="s">
        <v>241</v>
      </c>
      <c r="C160" s="3" t="s">
        <v>49</v>
      </c>
      <c r="D160" s="19" t="s">
        <v>65</v>
      </c>
      <c r="E160" s="20">
        <v>0.3</v>
      </c>
      <c r="F160" s="20">
        <v>0.8</v>
      </c>
      <c r="G160" s="20">
        <v>0.8</v>
      </c>
      <c r="H160" s="229"/>
    </row>
    <row r="161" spans="1:8" ht="13.35" customHeight="1">
      <c r="A161" s="267"/>
      <c r="B161" s="226"/>
      <c r="C161" s="3" t="s">
        <v>55</v>
      </c>
      <c r="D161" s="29"/>
      <c r="E161" s="20">
        <v>0.87</v>
      </c>
      <c r="F161" s="47">
        <v>0.81299999999999994</v>
      </c>
      <c r="G161" s="17"/>
      <c r="H161" s="229"/>
    </row>
    <row r="162" spans="1:8" ht="13.35" customHeight="1">
      <c r="A162" s="267"/>
      <c r="B162" s="226"/>
      <c r="C162" s="9" t="s">
        <v>57</v>
      </c>
      <c r="D162" s="9"/>
      <c r="E162" s="9"/>
      <c r="F162" s="9"/>
      <c r="G162" s="9"/>
      <c r="H162" s="230"/>
    </row>
    <row r="163" spans="1:8" ht="15.75" customHeight="1">
      <c r="A163" s="267"/>
      <c r="B163" s="226"/>
      <c r="C163" s="209" t="s">
        <v>239</v>
      </c>
      <c r="D163" s="209"/>
      <c r="E163" s="209"/>
      <c r="F163" s="209"/>
      <c r="G163" s="209"/>
      <c r="H163" s="230"/>
    </row>
    <row r="164" spans="1:8" ht="30" customHeight="1">
      <c r="A164" s="267"/>
      <c r="B164" s="6" t="s">
        <v>242</v>
      </c>
      <c r="C164" s="5"/>
      <c r="D164" s="11" t="s">
        <v>61</v>
      </c>
      <c r="E164" s="9" t="s">
        <v>43</v>
      </c>
      <c r="F164" s="9" t="s">
        <v>44</v>
      </c>
      <c r="G164" s="9" t="s">
        <v>45</v>
      </c>
      <c r="H164" s="230"/>
    </row>
    <row r="165" spans="1:8" ht="15.75" customHeight="1">
      <c r="A165" s="267"/>
      <c r="B165" s="209" t="s">
        <v>243</v>
      </c>
      <c r="C165" s="4" t="s">
        <v>49</v>
      </c>
      <c r="D165" s="14" t="s">
        <v>65</v>
      </c>
      <c r="E165" s="21" t="s">
        <v>65</v>
      </c>
      <c r="F165" s="21" t="s">
        <v>65</v>
      </c>
      <c r="G165" s="21" t="s">
        <v>65</v>
      </c>
      <c r="H165" s="230"/>
    </row>
    <row r="166" spans="1:8" ht="137.85" customHeight="1">
      <c r="A166" s="267"/>
      <c r="B166" s="209"/>
      <c r="C166" s="4" t="s">
        <v>55</v>
      </c>
      <c r="D166" s="30"/>
      <c r="E166" s="42" t="s">
        <v>244</v>
      </c>
      <c r="F166" s="42" t="s">
        <v>245</v>
      </c>
      <c r="G166" s="10"/>
      <c r="H166" s="230"/>
    </row>
    <row r="167" spans="1:8" ht="102" customHeight="1">
      <c r="A167" s="267"/>
      <c r="B167" s="209"/>
      <c r="C167" s="25" t="s">
        <v>68</v>
      </c>
      <c r="D167" s="29"/>
      <c r="E167" s="19">
        <v>18</v>
      </c>
      <c r="F167" s="39" t="s">
        <v>246</v>
      </c>
      <c r="G167" s="17"/>
      <c r="H167" s="230"/>
    </row>
    <row r="168" spans="1:8" ht="15.75" customHeight="1">
      <c r="A168" s="267"/>
      <c r="B168" s="209"/>
      <c r="C168" s="11" t="s">
        <v>57</v>
      </c>
      <c r="D168" s="11"/>
      <c r="E168" s="11"/>
      <c r="F168" s="11"/>
      <c r="G168" s="11"/>
      <c r="H168" s="230"/>
    </row>
    <row r="169" spans="1:8" ht="15.75" customHeight="1">
      <c r="A169" s="267"/>
      <c r="B169" s="209"/>
      <c r="C169" s="226" t="s">
        <v>247</v>
      </c>
      <c r="D169" s="226"/>
      <c r="E169" s="226"/>
      <c r="F169" s="226"/>
      <c r="G169" s="226"/>
      <c r="H169" s="230"/>
    </row>
    <row r="170" spans="1:8" ht="27" customHeight="1">
      <c r="A170" s="267"/>
      <c r="B170" s="6" t="s">
        <v>248</v>
      </c>
      <c r="C170" s="5"/>
      <c r="D170" s="11" t="s">
        <v>61</v>
      </c>
      <c r="E170" s="9" t="s">
        <v>43</v>
      </c>
      <c r="F170" s="9" t="s">
        <v>44</v>
      </c>
      <c r="G170" s="9" t="s">
        <v>45</v>
      </c>
      <c r="H170" s="230"/>
    </row>
    <row r="171" spans="1:8" ht="32.1" customHeight="1">
      <c r="A171" s="267"/>
      <c r="B171" s="206" t="s">
        <v>249</v>
      </c>
      <c r="C171" s="4" t="s">
        <v>49</v>
      </c>
      <c r="D171" s="14" t="s">
        <v>65</v>
      </c>
      <c r="E171" s="21" t="s">
        <v>65</v>
      </c>
      <c r="F171" s="21" t="s">
        <v>65</v>
      </c>
      <c r="G171" s="21" t="s">
        <v>65</v>
      </c>
      <c r="H171" s="230"/>
    </row>
    <row r="172" spans="1:8" ht="32.1" customHeight="1">
      <c r="A172" s="267"/>
      <c r="B172" s="207"/>
      <c r="C172" s="4" t="s">
        <v>55</v>
      </c>
      <c r="D172" s="30"/>
      <c r="E172" s="48">
        <v>288</v>
      </c>
      <c r="F172" s="48">
        <v>246</v>
      </c>
      <c r="G172" s="10"/>
      <c r="H172" s="230"/>
    </row>
    <row r="173" spans="1:8" ht="32.1" customHeight="1">
      <c r="A173" s="267"/>
      <c r="B173" s="207"/>
      <c r="C173" s="25" t="s">
        <v>68</v>
      </c>
      <c r="D173" s="29"/>
      <c r="E173" s="49">
        <v>288</v>
      </c>
      <c r="F173" s="48" t="s">
        <v>250</v>
      </c>
      <c r="G173" s="17"/>
      <c r="H173" s="230"/>
    </row>
    <row r="174" spans="1:8" ht="15.75" customHeight="1">
      <c r="A174" s="267"/>
      <c r="B174" s="207"/>
      <c r="C174" s="11" t="s">
        <v>57</v>
      </c>
      <c r="D174" s="11"/>
      <c r="E174" s="11"/>
      <c r="F174" s="11"/>
      <c r="G174" s="11"/>
      <c r="H174" s="230"/>
    </row>
    <row r="175" spans="1:8" ht="15.75" customHeight="1">
      <c r="A175" s="267"/>
      <c r="B175" s="208"/>
      <c r="C175" s="226" t="s">
        <v>247</v>
      </c>
      <c r="D175" s="226"/>
      <c r="E175" s="226"/>
      <c r="F175" s="226"/>
      <c r="G175" s="226"/>
      <c r="H175" s="230"/>
    </row>
    <row r="176" spans="1:8" ht="30" customHeight="1">
      <c r="A176" s="267"/>
      <c r="B176" s="52" t="s">
        <v>251</v>
      </c>
      <c r="C176" s="5"/>
      <c r="D176" s="11" t="s">
        <v>61</v>
      </c>
      <c r="E176" s="9" t="s">
        <v>43</v>
      </c>
      <c r="F176" s="9" t="s">
        <v>44</v>
      </c>
      <c r="G176" s="9" t="s">
        <v>45</v>
      </c>
      <c r="H176" s="230"/>
    </row>
    <row r="177" spans="1:8" s="129" customFormat="1" ht="32.1" customHeight="1">
      <c r="A177" s="267"/>
      <c r="B177" s="209" t="s">
        <v>252</v>
      </c>
      <c r="C177" s="4" t="s">
        <v>49</v>
      </c>
      <c r="D177" s="14" t="s">
        <v>65</v>
      </c>
      <c r="E177" s="21" t="s">
        <v>65</v>
      </c>
      <c r="F177" s="21" t="s">
        <v>65</v>
      </c>
      <c r="G177" s="21" t="s">
        <v>65</v>
      </c>
      <c r="H177" s="230"/>
    </row>
    <row r="178" spans="1:8" s="129" customFormat="1" ht="32.1" customHeight="1">
      <c r="A178" s="267"/>
      <c r="B178" s="209"/>
      <c r="C178" s="4" t="s">
        <v>55</v>
      </c>
      <c r="D178" s="30"/>
      <c r="E178" s="48">
        <v>57</v>
      </c>
      <c r="F178" s="130">
        <v>76</v>
      </c>
      <c r="G178" s="10"/>
      <c r="H178" s="230"/>
    </row>
    <row r="179" spans="1:8" ht="227.1" customHeight="1">
      <c r="A179" s="267"/>
      <c r="B179" s="209"/>
      <c r="C179" s="25" t="s">
        <v>68</v>
      </c>
      <c r="D179" s="29"/>
      <c r="E179" s="49">
        <v>57</v>
      </c>
      <c r="F179" s="48" t="s">
        <v>253</v>
      </c>
      <c r="G179" s="17"/>
      <c r="H179" s="230"/>
    </row>
    <row r="180" spans="1:8" ht="13.5" customHeight="1">
      <c r="A180" s="267"/>
      <c r="B180" s="209"/>
      <c r="C180" s="11" t="s">
        <v>57</v>
      </c>
      <c r="D180" s="11"/>
      <c r="E180" s="11"/>
      <c r="F180" s="11"/>
      <c r="G180" s="11"/>
      <c r="H180" s="230"/>
    </row>
    <row r="181" spans="1:8" ht="15.75" customHeight="1">
      <c r="A181" s="267"/>
      <c r="B181" s="209"/>
      <c r="C181" s="226" t="s">
        <v>247</v>
      </c>
      <c r="D181" s="226"/>
      <c r="E181" s="226"/>
      <c r="F181" s="226"/>
      <c r="G181" s="226"/>
      <c r="H181" s="230"/>
    </row>
    <row r="182" spans="1:8" ht="31.35" customHeight="1">
      <c r="A182" s="267"/>
      <c r="B182" s="52" t="s">
        <v>254</v>
      </c>
      <c r="C182" s="5"/>
      <c r="D182" s="11" t="s">
        <v>61</v>
      </c>
      <c r="E182" s="9" t="s">
        <v>43</v>
      </c>
      <c r="F182" s="9" t="s">
        <v>44</v>
      </c>
      <c r="G182" s="9" t="s">
        <v>45</v>
      </c>
      <c r="H182" s="230"/>
    </row>
    <row r="183" spans="1:8" ht="15.75" customHeight="1">
      <c r="A183" s="267"/>
      <c r="B183" s="209" t="s">
        <v>255</v>
      </c>
      <c r="C183" s="4" t="s">
        <v>49</v>
      </c>
      <c r="D183" s="14" t="s">
        <v>65</v>
      </c>
      <c r="E183" s="21" t="s">
        <v>65</v>
      </c>
      <c r="F183" s="21" t="s">
        <v>65</v>
      </c>
      <c r="G183" s="21" t="s">
        <v>65</v>
      </c>
      <c r="H183" s="230"/>
    </row>
    <row r="184" spans="1:8" ht="15.75" customHeight="1">
      <c r="A184" s="267"/>
      <c r="B184" s="209"/>
      <c r="C184" s="4" t="s">
        <v>55</v>
      </c>
      <c r="D184" s="30"/>
      <c r="E184" s="21">
        <v>0</v>
      </c>
      <c r="F184" s="18">
        <v>2</v>
      </c>
      <c r="G184" s="10"/>
      <c r="H184" s="230"/>
    </row>
    <row r="185" spans="1:8" ht="15.75" customHeight="1">
      <c r="A185" s="268"/>
      <c r="B185" s="209"/>
      <c r="C185" s="25" t="s">
        <v>68</v>
      </c>
      <c r="D185" s="30"/>
      <c r="E185" s="21">
        <v>0</v>
      </c>
      <c r="F185" s="18">
        <v>2</v>
      </c>
      <c r="G185" s="10"/>
      <c r="H185" s="79"/>
    </row>
    <row r="186" spans="1:8" ht="15.75" customHeight="1">
      <c r="A186" s="1" t="s">
        <v>191</v>
      </c>
      <c r="B186" s="209"/>
      <c r="C186" s="11" t="s">
        <v>57</v>
      </c>
      <c r="D186" s="11"/>
      <c r="E186" s="11"/>
      <c r="F186" s="11"/>
      <c r="G186" s="11"/>
      <c r="H186" s="80" t="s">
        <v>80</v>
      </c>
    </row>
    <row r="187" spans="1:8" ht="27.75" customHeight="1">
      <c r="A187" s="33">
        <v>0.15</v>
      </c>
      <c r="B187" s="209"/>
      <c r="C187" s="226" t="s">
        <v>247</v>
      </c>
      <c r="D187" s="226"/>
      <c r="E187" s="226"/>
      <c r="F187" s="226"/>
      <c r="G187" s="226"/>
      <c r="H187" s="76" t="s">
        <v>193</v>
      </c>
    </row>
    <row r="188" spans="1:8" ht="37.35" customHeight="1">
      <c r="A188" s="27" t="s">
        <v>256</v>
      </c>
      <c r="B188" s="6" t="s">
        <v>257</v>
      </c>
      <c r="C188" s="12"/>
      <c r="D188" s="9" t="s">
        <v>61</v>
      </c>
      <c r="E188" s="9" t="s">
        <v>43</v>
      </c>
      <c r="F188" s="9" t="s">
        <v>44</v>
      </c>
      <c r="G188" s="9" t="s">
        <v>45</v>
      </c>
      <c r="H188" s="77" t="s">
        <v>46</v>
      </c>
    </row>
    <row r="189" spans="1:8" ht="127.5" customHeight="1">
      <c r="A189" s="206" t="s">
        <v>258</v>
      </c>
      <c r="B189" s="209" t="s">
        <v>259</v>
      </c>
      <c r="C189" s="3" t="s">
        <v>237</v>
      </c>
      <c r="D189" s="19" t="s">
        <v>65</v>
      </c>
      <c r="E189" s="21" t="s">
        <v>65</v>
      </c>
      <c r="F189" s="21" t="s">
        <v>65</v>
      </c>
      <c r="G189" s="193" t="s">
        <v>260</v>
      </c>
      <c r="H189" s="228" t="s">
        <v>261</v>
      </c>
    </row>
    <row r="190" spans="1:8" ht="27.95">
      <c r="A190" s="207"/>
      <c r="B190" s="209"/>
      <c r="C190" s="3" t="s">
        <v>67</v>
      </c>
      <c r="D190" s="36"/>
      <c r="E190" s="18" t="s">
        <v>262</v>
      </c>
      <c r="F190" s="18" t="s">
        <v>263</v>
      </c>
      <c r="G190" s="18"/>
      <c r="H190" s="229"/>
    </row>
    <row r="191" spans="1:8" ht="27.95">
      <c r="A191" s="208"/>
      <c r="B191" s="209"/>
      <c r="C191" s="25" t="s">
        <v>68</v>
      </c>
      <c r="D191" s="36"/>
      <c r="E191" s="18" t="s">
        <v>262</v>
      </c>
      <c r="F191" s="18" t="s">
        <v>263</v>
      </c>
      <c r="G191" s="18"/>
      <c r="H191" s="78"/>
    </row>
    <row r="192" spans="1:8" ht="25.5" customHeight="1">
      <c r="A192" s="1" t="s">
        <v>191</v>
      </c>
      <c r="B192" s="209"/>
      <c r="C192" s="234" t="s">
        <v>57</v>
      </c>
      <c r="D192" s="234"/>
      <c r="E192" s="234"/>
      <c r="F192" s="234"/>
      <c r="G192" s="234"/>
      <c r="H192" s="74" t="s">
        <v>80</v>
      </c>
    </row>
    <row r="193" spans="1:9" ht="67.5" customHeight="1">
      <c r="A193" s="60">
        <v>0.1</v>
      </c>
      <c r="B193" s="209"/>
      <c r="C193" s="226" t="s">
        <v>264</v>
      </c>
      <c r="D193" s="226"/>
      <c r="E193" s="226"/>
      <c r="F193" s="226"/>
      <c r="G193" s="226"/>
      <c r="H193" s="75" t="s">
        <v>193</v>
      </c>
    </row>
    <row r="194" spans="1:9" s="2" customFormat="1" ht="12.95">
      <c r="C194" s="2" t="s">
        <v>265</v>
      </c>
      <c r="H194" s="81"/>
    </row>
    <row r="195" spans="1:9" ht="12.95"/>
    <row r="196" spans="1:9" ht="12.95"/>
    <row r="197" spans="1:9" ht="12.95"/>
    <row r="198" spans="1:9" ht="12.95"/>
    <row r="199" spans="1:9" s="2" customFormat="1" ht="12.95">
      <c r="F199" s="2" t="s">
        <v>266</v>
      </c>
      <c r="H199" s="81"/>
    </row>
    <row r="200" spans="1:9" ht="12.75" customHeight="1">
      <c r="H200" s="2"/>
      <c r="I200" s="2"/>
    </row>
    <row r="201" spans="1:9" ht="12.75" customHeight="1">
      <c r="H201" s="2"/>
      <c r="I201" s="2"/>
    </row>
    <row r="202" spans="1:9" ht="12.75" customHeight="1">
      <c r="H202" s="2"/>
      <c r="I202" s="2"/>
    </row>
    <row r="203" spans="1:9" ht="12.75" customHeight="1">
      <c r="H203" s="2"/>
      <c r="I203" s="2"/>
    </row>
    <row r="204" spans="1:9" ht="12.75" customHeight="1">
      <c r="H204" s="2"/>
      <c r="I204" s="2"/>
    </row>
    <row r="205" spans="1:9" ht="12.75" customHeight="1">
      <c r="H205" s="2"/>
      <c r="I205" s="2"/>
    </row>
    <row r="206" spans="1:9" ht="12.75" customHeight="1">
      <c r="H206" s="2"/>
      <c r="I206" s="2"/>
    </row>
    <row r="207" spans="1:9" ht="12.75" customHeight="1">
      <c r="H207" s="2"/>
      <c r="I207" s="2"/>
    </row>
    <row r="208" spans="1:9" ht="12.75" customHeight="1">
      <c r="H208" s="2"/>
      <c r="I208" s="2"/>
    </row>
    <row r="209" spans="8:9" ht="12.75" customHeight="1">
      <c r="H209" s="2"/>
      <c r="I209" s="2"/>
    </row>
    <row r="210" spans="8:9" ht="12.75" customHeight="1">
      <c r="H210" s="2"/>
      <c r="I210" s="2"/>
    </row>
    <row r="211" spans="8:9" ht="12.75" customHeight="1">
      <c r="H211" s="2"/>
      <c r="I211" s="2"/>
    </row>
    <row r="212" spans="8:9" ht="12.75" customHeight="1">
      <c r="H212" s="2"/>
      <c r="I212" s="2"/>
    </row>
    <row r="213" spans="8:9" ht="12.75" customHeight="1">
      <c r="H213" s="2"/>
      <c r="I213" s="2"/>
    </row>
    <row r="214" spans="8:9" ht="12.75" customHeight="1">
      <c r="H214" s="2"/>
      <c r="I214" s="2"/>
    </row>
    <row r="215" spans="8:9" ht="12.75" customHeight="1">
      <c r="H215" s="2"/>
      <c r="I215" s="2"/>
    </row>
    <row r="216" spans="8:9" ht="12.75" customHeight="1">
      <c r="H216" s="2"/>
      <c r="I216" s="2"/>
    </row>
    <row r="217" spans="8:9" ht="12.75" customHeight="1">
      <c r="H217" s="2"/>
      <c r="I217" s="2"/>
    </row>
    <row r="218" spans="8:9" ht="12.75" customHeight="1">
      <c r="H218" s="2"/>
      <c r="I218" s="2"/>
    </row>
    <row r="219" spans="8:9" ht="12.75" customHeight="1">
      <c r="H219" s="2"/>
      <c r="I219" s="2"/>
    </row>
    <row r="220" spans="8:9" ht="12.75" customHeight="1">
      <c r="H220" s="2"/>
      <c r="I220" s="2"/>
    </row>
    <row r="221" spans="8:9" ht="12.75" customHeight="1">
      <c r="H221" s="2"/>
      <c r="I221" s="2"/>
    </row>
  </sheetData>
  <mergeCells count="130">
    <mergeCell ref="A123:A124"/>
    <mergeCell ref="B124:G124"/>
    <mergeCell ref="A103:A121"/>
    <mergeCell ref="A155:A185"/>
    <mergeCell ref="B92:B96"/>
    <mergeCell ref="C95:G95"/>
    <mergeCell ref="C96:G96"/>
    <mergeCell ref="A92:A96"/>
    <mergeCell ref="H102:H121"/>
    <mergeCell ref="B103:B107"/>
    <mergeCell ref="C106:G106"/>
    <mergeCell ref="B120:B123"/>
    <mergeCell ref="C122:G122"/>
    <mergeCell ref="C123:G123"/>
    <mergeCell ref="C107:G107"/>
    <mergeCell ref="B109:B112"/>
    <mergeCell ref="C111:G111"/>
    <mergeCell ref="C112:G112"/>
    <mergeCell ref="B114:B118"/>
    <mergeCell ref="C117:G117"/>
    <mergeCell ref="C118:G118"/>
    <mergeCell ref="A126:A128"/>
    <mergeCell ref="B126:B130"/>
    <mergeCell ref="H126:H128"/>
    <mergeCell ref="B1:H1"/>
    <mergeCell ref="A3:A6"/>
    <mergeCell ref="B3:B6"/>
    <mergeCell ref="D3:D4"/>
    <mergeCell ref="H3:H6"/>
    <mergeCell ref="C5:G5"/>
    <mergeCell ref="C6:G6"/>
    <mergeCell ref="C29:G29"/>
    <mergeCell ref="C30:G30"/>
    <mergeCell ref="F3:F4"/>
    <mergeCell ref="A32:A35"/>
    <mergeCell ref="B32:B35"/>
    <mergeCell ref="C34:G34"/>
    <mergeCell ref="C35:G35"/>
    <mergeCell ref="B8:B12"/>
    <mergeCell ref="H8:H28"/>
    <mergeCell ref="C11:G11"/>
    <mergeCell ref="C12:G12"/>
    <mergeCell ref="B14:B18"/>
    <mergeCell ref="C17:G17"/>
    <mergeCell ref="C18:G18"/>
    <mergeCell ref="A26:A30"/>
    <mergeCell ref="B26:B30"/>
    <mergeCell ref="H32:H33"/>
    <mergeCell ref="B20:B24"/>
    <mergeCell ref="C23:G23"/>
    <mergeCell ref="C24:G24"/>
    <mergeCell ref="A8:A24"/>
    <mergeCell ref="B66:G66"/>
    <mergeCell ref="C53:G53"/>
    <mergeCell ref="B55:B59"/>
    <mergeCell ref="H55:H63"/>
    <mergeCell ref="C58:G58"/>
    <mergeCell ref="C59:G59"/>
    <mergeCell ref="B61:B65"/>
    <mergeCell ref="A37:A53"/>
    <mergeCell ref="B37:B41"/>
    <mergeCell ref="H37:H51"/>
    <mergeCell ref="C40:G40"/>
    <mergeCell ref="C41:G41"/>
    <mergeCell ref="B43:B47"/>
    <mergeCell ref="C46:G46"/>
    <mergeCell ref="C47:G47"/>
    <mergeCell ref="B49:B53"/>
    <mergeCell ref="C52:G52"/>
    <mergeCell ref="C64:G64"/>
    <mergeCell ref="C65:G65"/>
    <mergeCell ref="A55:A66"/>
    <mergeCell ref="C129:G129"/>
    <mergeCell ref="C130:G130"/>
    <mergeCell ref="A132:A146"/>
    <mergeCell ref="B132:B136"/>
    <mergeCell ref="C135:G135"/>
    <mergeCell ref="C136:G136"/>
    <mergeCell ref="B138:B142"/>
    <mergeCell ref="C141:G141"/>
    <mergeCell ref="C142:G142"/>
    <mergeCell ref="B144:B148"/>
    <mergeCell ref="C147:G147"/>
    <mergeCell ref="C148:G148"/>
    <mergeCell ref="C193:G193"/>
    <mergeCell ref="B177:B181"/>
    <mergeCell ref="C181:G181"/>
    <mergeCell ref="B183:B187"/>
    <mergeCell ref="C187:G187"/>
    <mergeCell ref="B189:B193"/>
    <mergeCell ref="B160:B163"/>
    <mergeCell ref="C163:G163"/>
    <mergeCell ref="B165:B169"/>
    <mergeCell ref="C169:G169"/>
    <mergeCell ref="B171:B175"/>
    <mergeCell ref="C175:G175"/>
    <mergeCell ref="H150:H151"/>
    <mergeCell ref="C152:G152"/>
    <mergeCell ref="C153:G153"/>
    <mergeCell ref="B155:B158"/>
    <mergeCell ref="H155:H184"/>
    <mergeCell ref="C157:G157"/>
    <mergeCell ref="C158:G158"/>
    <mergeCell ref="H132:H146"/>
    <mergeCell ref="C192:G192"/>
    <mergeCell ref="H189:H190"/>
    <mergeCell ref="A189:A191"/>
    <mergeCell ref="A98:A101"/>
    <mergeCell ref="B98:B101"/>
    <mergeCell ref="H98:H99"/>
    <mergeCell ref="C100:G100"/>
    <mergeCell ref="C101:G101"/>
    <mergeCell ref="C90:G90"/>
    <mergeCell ref="H68:H88"/>
    <mergeCell ref="A80:A90"/>
    <mergeCell ref="B80:B84"/>
    <mergeCell ref="C83:G83"/>
    <mergeCell ref="C84:G84"/>
    <mergeCell ref="B86:B90"/>
    <mergeCell ref="C89:G89"/>
    <mergeCell ref="A68:A78"/>
    <mergeCell ref="B68:B72"/>
    <mergeCell ref="C71:G71"/>
    <mergeCell ref="C72:G72"/>
    <mergeCell ref="B74:B78"/>
    <mergeCell ref="C77:G77"/>
    <mergeCell ref="C78:G78"/>
    <mergeCell ref="H92:H94"/>
    <mergeCell ref="A150:A151"/>
    <mergeCell ref="B150:B153"/>
  </mergeCells>
  <pageMargins left="0.25" right="0.25" top="0.75" bottom="0.75" header="0.3" footer="0.3"/>
  <pageSetup paperSize="9" scale="27" fitToHeight="0" orientation="landscape" horizontalDpi="4294967292" verticalDpi="4294967292" r:id="rId1"/>
  <headerFooter>
    <oddHeader>&amp;C&amp;"Calibri"&amp;10&amp;K000000 OFFICIAL&amp;1#_x000D_&amp;R&amp;D</oddHeader>
    <oddFooter>&amp;C_x000D_&amp;1#&amp;"Calibri"&amp;10&amp;K000000 OFFICIAL&amp;RPage &amp;P</oddFooter>
  </headerFooter>
  <rowBreaks count="8" manualBreakCount="8">
    <brk id="35" max="8" man="1"/>
    <brk id="53" max="8" man="1"/>
    <brk id="67" max="7" man="1"/>
    <brk id="90" max="7" man="1"/>
    <brk id="101" max="8" man="1"/>
    <brk id="130" max="7" man="1"/>
    <brk id="148" max="8" man="1"/>
    <brk id="169"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301C-F484-419F-B73C-FF7BFD34FD10}">
  <sheetPr>
    <tabColor rgb="FF00B050"/>
    <pageSetUpPr fitToPage="1"/>
  </sheetPr>
  <dimension ref="A1:K144"/>
  <sheetViews>
    <sheetView showGridLines="0" view="pageBreakPreview" zoomScale="85" zoomScaleNormal="80" zoomScaleSheetLayoutView="85" zoomScalePageLayoutView="125" workbookViewId="0">
      <pane ySplit="4" topLeftCell="B88" activePane="bottomLeft" state="frozen"/>
      <selection pane="bottomLeft" activeCell="E103" sqref="E103"/>
    </sheetView>
  </sheetViews>
  <sheetFormatPr defaultColWidth="9" defaultRowHeight="12.75" customHeight="1"/>
  <cols>
    <col min="1" max="1" width="8.42578125" style="149" customWidth="1"/>
    <col min="2" max="2" width="61.5703125" style="149" customWidth="1"/>
    <col min="3" max="3" width="49.85546875" style="149" customWidth="1"/>
    <col min="4" max="4" width="17.42578125" style="149" customWidth="1"/>
    <col min="5" max="5" width="11.140625" style="149" customWidth="1"/>
    <col min="6" max="6" width="13" style="149" customWidth="1"/>
    <col min="7" max="7" width="30.42578125" style="149" customWidth="1"/>
    <col min="8" max="8" width="38.7109375" style="186" customWidth="1"/>
    <col min="9" max="9" width="12.85546875" style="186" customWidth="1"/>
    <col min="10" max="10" width="19.140625" style="149" customWidth="1"/>
    <col min="11" max="11" width="44.85546875" style="149" customWidth="1"/>
    <col min="12" max="16384" width="9" style="149"/>
  </cols>
  <sheetData>
    <row r="1" spans="1:11" ht="30.75" customHeight="1">
      <c r="A1" s="283" t="s">
        <v>267</v>
      </c>
      <c r="B1" s="283"/>
      <c r="C1" s="283"/>
      <c r="D1" s="283"/>
      <c r="E1" s="283"/>
      <c r="F1" s="147"/>
      <c r="G1" s="147"/>
      <c r="H1" s="148"/>
      <c r="I1" s="148"/>
    </row>
    <row r="2" spans="1:11" ht="28.35" customHeight="1">
      <c r="A2" s="284" t="s">
        <v>268</v>
      </c>
      <c r="B2" s="284"/>
      <c r="C2" s="284"/>
      <c r="D2" s="284"/>
      <c r="E2" s="284"/>
      <c r="F2" s="150"/>
      <c r="G2" s="150"/>
      <c r="H2" s="147"/>
      <c r="I2" s="147"/>
    </row>
    <row r="3" spans="1:11" ht="28.35" customHeight="1">
      <c r="A3" s="151"/>
      <c r="B3" s="151"/>
      <c r="C3" s="151"/>
      <c r="D3" s="151"/>
      <c r="E3" s="151"/>
      <c r="F3" s="151"/>
      <c r="G3" s="151"/>
      <c r="H3" s="147"/>
      <c r="I3" s="147"/>
    </row>
    <row r="4" spans="1:11" s="156" customFormat="1" ht="42" customHeight="1">
      <c r="A4" s="152" t="s">
        <v>269</v>
      </c>
      <c r="B4" s="152" t="s">
        <v>270</v>
      </c>
      <c r="C4" s="153" t="s">
        <v>271</v>
      </c>
      <c r="D4" s="153" t="s">
        <v>272</v>
      </c>
      <c r="E4" s="153" t="s">
        <v>273</v>
      </c>
      <c r="F4" s="153" t="s">
        <v>274</v>
      </c>
      <c r="G4" s="153" t="s">
        <v>275</v>
      </c>
      <c r="H4" s="153" t="s">
        <v>276</v>
      </c>
      <c r="I4" s="153" t="s">
        <v>277</v>
      </c>
      <c r="J4" s="154" t="s">
        <v>278</v>
      </c>
      <c r="K4" s="155" t="s">
        <v>279</v>
      </c>
    </row>
    <row r="5" spans="1:11" ht="60.95" customHeight="1">
      <c r="A5" s="157">
        <v>3</v>
      </c>
      <c r="B5" s="158" t="s">
        <v>280</v>
      </c>
      <c r="C5" s="159" t="s">
        <v>281</v>
      </c>
      <c r="D5" s="159" t="s">
        <v>282</v>
      </c>
      <c r="E5" s="159" t="s">
        <v>283</v>
      </c>
      <c r="F5" s="159" t="s">
        <v>284</v>
      </c>
      <c r="G5" s="159" t="s">
        <v>285</v>
      </c>
      <c r="H5" s="160" t="s">
        <v>286</v>
      </c>
      <c r="I5" s="160" t="s">
        <v>287</v>
      </c>
      <c r="J5" s="163">
        <v>45962</v>
      </c>
      <c r="K5" s="162"/>
    </row>
    <row r="6" spans="1:11" ht="60.95" customHeight="1">
      <c r="A6" s="157">
        <v>3</v>
      </c>
      <c r="B6" s="158" t="s">
        <v>280</v>
      </c>
      <c r="C6" s="204" t="s">
        <v>288</v>
      </c>
      <c r="D6" s="159" t="s">
        <v>282</v>
      </c>
      <c r="E6" s="159" t="s">
        <v>283</v>
      </c>
      <c r="F6" s="159" t="s">
        <v>284</v>
      </c>
      <c r="G6" s="159" t="s">
        <v>289</v>
      </c>
      <c r="H6" s="160" t="s">
        <v>290</v>
      </c>
      <c r="I6" s="160" t="s">
        <v>291</v>
      </c>
      <c r="J6" s="161"/>
      <c r="K6" s="162"/>
    </row>
    <row r="7" spans="1:11" ht="60.95" customHeight="1">
      <c r="A7" s="157">
        <v>3</v>
      </c>
      <c r="B7" s="158" t="s">
        <v>280</v>
      </c>
      <c r="C7" s="159" t="s">
        <v>281</v>
      </c>
      <c r="D7" s="159" t="s">
        <v>282</v>
      </c>
      <c r="E7" s="164" t="s">
        <v>292</v>
      </c>
      <c r="F7" s="164" t="s">
        <v>293</v>
      </c>
      <c r="G7" s="164" t="s">
        <v>294</v>
      </c>
      <c r="H7" s="162" t="s">
        <v>295</v>
      </c>
      <c r="I7" s="160" t="s">
        <v>291</v>
      </c>
      <c r="J7" s="161"/>
      <c r="K7" s="162"/>
    </row>
    <row r="8" spans="1:11" ht="60.95" customHeight="1">
      <c r="A8" s="157">
        <v>3</v>
      </c>
      <c r="B8" s="158" t="s">
        <v>296</v>
      </c>
      <c r="C8" s="159" t="s">
        <v>297</v>
      </c>
      <c r="D8" s="159" t="s">
        <v>298</v>
      </c>
      <c r="E8" s="164" t="s">
        <v>283</v>
      </c>
      <c r="F8" s="159" t="s">
        <v>284</v>
      </c>
      <c r="G8" s="159" t="s">
        <v>285</v>
      </c>
      <c r="H8" s="162" t="s">
        <v>299</v>
      </c>
      <c r="I8" s="160" t="s">
        <v>287</v>
      </c>
      <c r="J8" s="165">
        <v>45930</v>
      </c>
      <c r="K8" s="162" t="s">
        <v>300</v>
      </c>
    </row>
    <row r="9" spans="1:11" ht="60.95" customHeight="1">
      <c r="A9" s="157">
        <v>3</v>
      </c>
      <c r="B9" s="158" t="s">
        <v>296</v>
      </c>
      <c r="C9" s="159" t="s">
        <v>297</v>
      </c>
      <c r="D9" s="159" t="s">
        <v>301</v>
      </c>
      <c r="E9" s="164" t="s">
        <v>302</v>
      </c>
      <c r="F9" s="159" t="s">
        <v>303</v>
      </c>
      <c r="G9" s="164" t="s">
        <v>304</v>
      </c>
      <c r="H9" s="162" t="s">
        <v>305</v>
      </c>
      <c r="I9" s="162" t="s">
        <v>306</v>
      </c>
      <c r="J9" s="165">
        <v>45930</v>
      </c>
      <c r="K9" s="162"/>
    </row>
    <row r="10" spans="1:11" ht="60.95" customHeight="1">
      <c r="A10" s="157">
        <v>3</v>
      </c>
      <c r="B10" s="205" t="s">
        <v>307</v>
      </c>
      <c r="C10" s="159" t="s">
        <v>297</v>
      </c>
      <c r="D10" s="159" t="s">
        <v>308</v>
      </c>
      <c r="E10" s="164" t="s">
        <v>302</v>
      </c>
      <c r="F10" s="159" t="s">
        <v>303</v>
      </c>
      <c r="G10" s="164" t="s">
        <v>309</v>
      </c>
      <c r="H10" s="162" t="s">
        <v>310</v>
      </c>
      <c r="I10" s="160" t="s">
        <v>287</v>
      </c>
      <c r="J10" s="163">
        <v>45930</v>
      </c>
      <c r="K10" s="162"/>
    </row>
    <row r="11" spans="1:11" ht="60.95" customHeight="1">
      <c r="A11" s="157">
        <v>3</v>
      </c>
      <c r="B11" s="158" t="s">
        <v>296</v>
      </c>
      <c r="C11" s="159" t="s">
        <v>297</v>
      </c>
      <c r="D11" s="159" t="s">
        <v>308</v>
      </c>
      <c r="E11" s="164" t="s">
        <v>302</v>
      </c>
      <c r="F11" s="159" t="s">
        <v>303</v>
      </c>
      <c r="G11" s="164" t="s">
        <v>311</v>
      </c>
      <c r="H11" s="162" t="s">
        <v>312</v>
      </c>
      <c r="I11" s="162" t="s">
        <v>306</v>
      </c>
      <c r="J11" s="165">
        <v>46009</v>
      </c>
      <c r="K11" s="162"/>
    </row>
    <row r="12" spans="1:11" ht="60.95" customHeight="1">
      <c r="A12" s="157">
        <v>3</v>
      </c>
      <c r="B12" s="158" t="s">
        <v>296</v>
      </c>
      <c r="C12" s="159" t="s">
        <v>297</v>
      </c>
      <c r="D12" s="159" t="s">
        <v>308</v>
      </c>
      <c r="E12" s="164" t="s">
        <v>302</v>
      </c>
      <c r="F12" s="159" t="s">
        <v>303</v>
      </c>
      <c r="G12" s="164" t="s">
        <v>313</v>
      </c>
      <c r="H12" s="162" t="s">
        <v>314</v>
      </c>
      <c r="I12" s="162" t="s">
        <v>306</v>
      </c>
      <c r="J12" s="165">
        <v>46009</v>
      </c>
      <c r="K12" s="162"/>
    </row>
    <row r="13" spans="1:11" s="168" customFormat="1" ht="60.95" customHeight="1">
      <c r="A13" s="157">
        <v>3</v>
      </c>
      <c r="B13" s="158" t="s">
        <v>296</v>
      </c>
      <c r="C13" s="159" t="s">
        <v>297</v>
      </c>
      <c r="D13" s="159" t="s">
        <v>308</v>
      </c>
      <c r="E13" s="166" t="s">
        <v>315</v>
      </c>
      <c r="F13" s="159" t="s">
        <v>293</v>
      </c>
      <c r="G13" s="164" t="s">
        <v>316</v>
      </c>
      <c r="H13" s="167" t="s">
        <v>317</v>
      </c>
      <c r="I13" s="160" t="s">
        <v>287</v>
      </c>
      <c r="J13" s="165">
        <v>45900</v>
      </c>
      <c r="K13" s="167"/>
    </row>
    <row r="14" spans="1:11" s="168" customFormat="1" ht="60.95" customHeight="1">
      <c r="A14" s="157">
        <v>3</v>
      </c>
      <c r="B14" s="158" t="s">
        <v>296</v>
      </c>
      <c r="C14" s="159" t="s">
        <v>297</v>
      </c>
      <c r="D14" s="159" t="s">
        <v>298</v>
      </c>
      <c r="E14" s="166" t="s">
        <v>315</v>
      </c>
      <c r="F14" s="159" t="s">
        <v>293</v>
      </c>
      <c r="G14" s="164" t="s">
        <v>316</v>
      </c>
      <c r="H14" s="167" t="s">
        <v>318</v>
      </c>
      <c r="I14" s="162" t="s">
        <v>306</v>
      </c>
      <c r="J14" s="169">
        <v>45868</v>
      </c>
      <c r="K14" s="167" t="s">
        <v>319</v>
      </c>
    </row>
    <row r="15" spans="1:11" s="168" customFormat="1" ht="60.95" customHeight="1">
      <c r="A15" s="157">
        <v>3</v>
      </c>
      <c r="B15" s="158" t="s">
        <v>296</v>
      </c>
      <c r="C15" s="159" t="s">
        <v>297</v>
      </c>
      <c r="D15" s="159" t="s">
        <v>298</v>
      </c>
      <c r="E15" s="166" t="s">
        <v>320</v>
      </c>
      <c r="F15" s="159" t="s">
        <v>321</v>
      </c>
      <c r="G15" s="164" t="s">
        <v>322</v>
      </c>
      <c r="H15" s="167" t="s">
        <v>323</v>
      </c>
      <c r="I15" s="162" t="s">
        <v>306</v>
      </c>
      <c r="J15" s="169">
        <v>45777</v>
      </c>
      <c r="K15" s="167" t="s">
        <v>324</v>
      </c>
    </row>
    <row r="16" spans="1:11" s="168" customFormat="1" ht="60.95" customHeight="1">
      <c r="A16" s="157">
        <v>3</v>
      </c>
      <c r="B16" s="158" t="s">
        <v>296</v>
      </c>
      <c r="C16" s="159" t="s">
        <v>297</v>
      </c>
      <c r="D16" s="159" t="s">
        <v>298</v>
      </c>
      <c r="E16" s="166" t="s">
        <v>320</v>
      </c>
      <c r="F16" s="159" t="s">
        <v>321</v>
      </c>
      <c r="G16" s="164" t="s">
        <v>322</v>
      </c>
      <c r="H16" s="167" t="s">
        <v>325</v>
      </c>
      <c r="I16" s="162" t="s">
        <v>306</v>
      </c>
      <c r="J16" s="169">
        <v>45777</v>
      </c>
      <c r="K16" s="167" t="s">
        <v>324</v>
      </c>
    </row>
    <row r="17" spans="1:11" s="168" customFormat="1" ht="60.95" customHeight="1">
      <c r="A17" s="157">
        <v>3</v>
      </c>
      <c r="B17" s="158" t="s">
        <v>296</v>
      </c>
      <c r="C17" s="159" t="s">
        <v>297</v>
      </c>
      <c r="D17" s="159" t="s">
        <v>308</v>
      </c>
      <c r="E17" s="166" t="s">
        <v>302</v>
      </c>
      <c r="F17" s="159" t="s">
        <v>303</v>
      </c>
      <c r="G17" s="164" t="s">
        <v>326</v>
      </c>
      <c r="H17" s="167" t="s">
        <v>327</v>
      </c>
      <c r="I17" s="160" t="s">
        <v>291</v>
      </c>
      <c r="J17" s="161"/>
      <c r="K17" s="167"/>
    </row>
    <row r="18" spans="1:11" s="168" customFormat="1" ht="60.95" customHeight="1">
      <c r="A18" s="157">
        <v>3</v>
      </c>
      <c r="B18" s="158" t="s">
        <v>296</v>
      </c>
      <c r="C18" s="159" t="s">
        <v>297</v>
      </c>
      <c r="D18" s="159" t="s">
        <v>328</v>
      </c>
      <c r="E18" s="166" t="s">
        <v>302</v>
      </c>
      <c r="F18" s="159" t="s">
        <v>303</v>
      </c>
      <c r="G18" s="164" t="s">
        <v>329</v>
      </c>
      <c r="H18" s="167" t="s">
        <v>330</v>
      </c>
      <c r="I18" s="160" t="s">
        <v>291</v>
      </c>
      <c r="J18" s="161"/>
      <c r="K18" s="167"/>
    </row>
    <row r="19" spans="1:11" s="168" customFormat="1" ht="60.95" customHeight="1">
      <c r="A19" s="157">
        <v>3</v>
      </c>
      <c r="B19" s="158" t="s">
        <v>296</v>
      </c>
      <c r="C19" s="159" t="s">
        <v>297</v>
      </c>
      <c r="D19" s="159" t="s">
        <v>328</v>
      </c>
      <c r="E19" s="166" t="s">
        <v>292</v>
      </c>
      <c r="F19" s="166" t="s">
        <v>293</v>
      </c>
      <c r="G19" s="164" t="s">
        <v>294</v>
      </c>
      <c r="H19" s="167" t="s">
        <v>331</v>
      </c>
      <c r="I19" s="160" t="s">
        <v>291</v>
      </c>
      <c r="J19" s="161"/>
      <c r="K19" s="167"/>
    </row>
    <row r="20" spans="1:11" s="168" customFormat="1" ht="60.95" customHeight="1">
      <c r="A20" s="157">
        <v>3</v>
      </c>
      <c r="B20" s="158" t="s">
        <v>332</v>
      </c>
      <c r="C20" s="159" t="s">
        <v>333</v>
      </c>
      <c r="D20" s="159" t="s">
        <v>298</v>
      </c>
      <c r="E20" s="166" t="s">
        <v>334</v>
      </c>
      <c r="F20" s="170" t="s">
        <v>335</v>
      </c>
      <c r="G20" s="171" t="s">
        <v>336</v>
      </c>
      <c r="H20" s="167" t="s">
        <v>337</v>
      </c>
      <c r="I20" s="160" t="s">
        <v>291</v>
      </c>
      <c r="J20" s="161" t="s">
        <v>338</v>
      </c>
      <c r="K20" s="167" t="s">
        <v>339</v>
      </c>
    </row>
    <row r="21" spans="1:11" s="168" customFormat="1" ht="60.95" customHeight="1">
      <c r="A21" s="157">
        <v>3</v>
      </c>
      <c r="B21" s="158" t="s">
        <v>340</v>
      </c>
      <c r="C21" s="159" t="s">
        <v>341</v>
      </c>
      <c r="D21" s="159" t="s">
        <v>298</v>
      </c>
      <c r="E21" s="166" t="s">
        <v>334</v>
      </c>
      <c r="F21" s="170" t="s">
        <v>335</v>
      </c>
      <c r="G21" s="171" t="s">
        <v>336</v>
      </c>
      <c r="H21" s="167" t="s">
        <v>342</v>
      </c>
      <c r="I21" s="160" t="s">
        <v>291</v>
      </c>
      <c r="J21" s="161" t="s">
        <v>338</v>
      </c>
      <c r="K21" s="167" t="s">
        <v>343</v>
      </c>
    </row>
    <row r="22" spans="1:11" s="168" customFormat="1" ht="60.95" customHeight="1">
      <c r="A22" s="157">
        <v>3</v>
      </c>
      <c r="B22" s="158" t="s">
        <v>296</v>
      </c>
      <c r="C22" s="159" t="s">
        <v>344</v>
      </c>
      <c r="D22" s="159" t="s">
        <v>298</v>
      </c>
      <c r="E22" s="166" t="s">
        <v>283</v>
      </c>
      <c r="F22" s="159" t="s">
        <v>284</v>
      </c>
      <c r="G22" s="164" t="s">
        <v>345</v>
      </c>
      <c r="H22" s="167" t="s">
        <v>346</v>
      </c>
      <c r="I22" s="160" t="s">
        <v>287</v>
      </c>
      <c r="J22" s="172">
        <v>45807</v>
      </c>
      <c r="K22" s="167" t="s">
        <v>347</v>
      </c>
    </row>
    <row r="23" spans="1:11" s="168" customFormat="1" ht="60.95" customHeight="1">
      <c r="A23" s="157">
        <v>3</v>
      </c>
      <c r="B23" s="158" t="s">
        <v>296</v>
      </c>
      <c r="C23" s="159" t="s">
        <v>344</v>
      </c>
      <c r="D23" s="159" t="s">
        <v>298</v>
      </c>
      <c r="E23" s="166" t="s">
        <v>283</v>
      </c>
      <c r="F23" s="159" t="s">
        <v>284</v>
      </c>
      <c r="G23" s="164" t="s">
        <v>285</v>
      </c>
      <c r="H23" s="167" t="s">
        <v>348</v>
      </c>
      <c r="I23" s="162" t="s">
        <v>306</v>
      </c>
      <c r="J23" s="172">
        <v>45900</v>
      </c>
      <c r="K23" s="167"/>
    </row>
    <row r="24" spans="1:11" s="168" customFormat="1" ht="60.95" customHeight="1">
      <c r="A24" s="157">
        <v>3</v>
      </c>
      <c r="B24" s="158" t="s">
        <v>296</v>
      </c>
      <c r="C24" s="159" t="s">
        <v>344</v>
      </c>
      <c r="D24" s="159" t="s">
        <v>298</v>
      </c>
      <c r="E24" s="166" t="s">
        <v>320</v>
      </c>
      <c r="F24" s="159" t="s">
        <v>321</v>
      </c>
      <c r="G24" s="164" t="s">
        <v>349</v>
      </c>
      <c r="H24" s="167" t="s">
        <v>350</v>
      </c>
      <c r="I24" s="162" t="s">
        <v>306</v>
      </c>
      <c r="J24" s="172">
        <v>45930</v>
      </c>
      <c r="K24" s="167"/>
    </row>
    <row r="25" spans="1:11" s="168" customFormat="1" ht="60.95" customHeight="1">
      <c r="A25" s="157">
        <v>3</v>
      </c>
      <c r="B25" s="158" t="s">
        <v>296</v>
      </c>
      <c r="C25" s="159" t="s">
        <v>344</v>
      </c>
      <c r="D25" s="159" t="s">
        <v>301</v>
      </c>
      <c r="E25" s="166" t="s">
        <v>351</v>
      </c>
      <c r="F25" s="159" t="s">
        <v>352</v>
      </c>
      <c r="G25" s="164" t="s">
        <v>353</v>
      </c>
      <c r="H25" s="167" t="s">
        <v>354</v>
      </c>
      <c r="I25" s="162" t="s">
        <v>306</v>
      </c>
      <c r="J25" s="172">
        <v>45900</v>
      </c>
      <c r="K25" s="167" t="s">
        <v>355</v>
      </c>
    </row>
    <row r="26" spans="1:11" s="168" customFormat="1" ht="60.95" customHeight="1">
      <c r="A26" s="157">
        <v>3</v>
      </c>
      <c r="B26" s="158" t="s">
        <v>296</v>
      </c>
      <c r="C26" s="159" t="s">
        <v>344</v>
      </c>
      <c r="D26" s="159" t="s">
        <v>301</v>
      </c>
      <c r="E26" s="166" t="s">
        <v>351</v>
      </c>
      <c r="F26" s="159" t="s">
        <v>352</v>
      </c>
      <c r="G26" s="164" t="s">
        <v>353</v>
      </c>
      <c r="H26" s="167" t="s">
        <v>356</v>
      </c>
      <c r="I26" s="162" t="s">
        <v>306</v>
      </c>
      <c r="J26" s="172">
        <v>45988</v>
      </c>
      <c r="K26" s="167" t="s">
        <v>355</v>
      </c>
    </row>
    <row r="27" spans="1:11" s="168" customFormat="1" ht="60.95" customHeight="1">
      <c r="A27" s="157">
        <v>3</v>
      </c>
      <c r="B27" s="158" t="s">
        <v>296</v>
      </c>
      <c r="C27" s="159" t="s">
        <v>344</v>
      </c>
      <c r="D27" s="159" t="s">
        <v>308</v>
      </c>
      <c r="E27" s="166" t="s">
        <v>302</v>
      </c>
      <c r="F27" s="159" t="s">
        <v>303</v>
      </c>
      <c r="G27" s="164" t="s">
        <v>326</v>
      </c>
      <c r="H27" s="167" t="s">
        <v>357</v>
      </c>
      <c r="I27" s="160" t="s">
        <v>291</v>
      </c>
      <c r="J27" s="161"/>
      <c r="K27" s="167"/>
    </row>
    <row r="28" spans="1:11" s="168" customFormat="1" ht="60.95" customHeight="1">
      <c r="A28" s="157">
        <v>3</v>
      </c>
      <c r="B28" s="158" t="s">
        <v>296</v>
      </c>
      <c r="C28" s="159" t="s">
        <v>344</v>
      </c>
      <c r="D28" s="159" t="s">
        <v>298</v>
      </c>
      <c r="E28" s="166" t="s">
        <v>320</v>
      </c>
      <c r="F28" s="159" t="s">
        <v>321</v>
      </c>
      <c r="G28" s="164" t="s">
        <v>358</v>
      </c>
      <c r="H28" s="167" t="s">
        <v>359</v>
      </c>
      <c r="I28" s="160" t="s">
        <v>291</v>
      </c>
      <c r="J28" s="161"/>
      <c r="K28" s="167"/>
    </row>
    <row r="29" spans="1:11" s="168" customFormat="1" ht="60.95" customHeight="1">
      <c r="A29" s="157">
        <v>3</v>
      </c>
      <c r="B29" s="158" t="s">
        <v>296</v>
      </c>
      <c r="C29" s="159" t="s">
        <v>344</v>
      </c>
      <c r="D29" s="159" t="s">
        <v>301</v>
      </c>
      <c r="E29" s="166" t="s">
        <v>351</v>
      </c>
      <c r="F29" s="159" t="s">
        <v>352</v>
      </c>
      <c r="G29" s="164" t="s">
        <v>360</v>
      </c>
      <c r="H29" s="167" t="s">
        <v>361</v>
      </c>
      <c r="I29" s="160" t="s">
        <v>291</v>
      </c>
      <c r="J29" s="161"/>
      <c r="K29" s="167"/>
    </row>
    <row r="30" spans="1:11" s="168" customFormat="1" ht="60.95" customHeight="1">
      <c r="A30" s="157">
        <v>3</v>
      </c>
      <c r="B30" s="173" t="s">
        <v>362</v>
      </c>
      <c r="C30" s="174" t="s">
        <v>363</v>
      </c>
      <c r="D30" s="159" t="s">
        <v>364</v>
      </c>
      <c r="E30" s="175" t="s">
        <v>365</v>
      </c>
      <c r="F30" s="170" t="s">
        <v>366</v>
      </c>
      <c r="G30" s="171" t="s">
        <v>367</v>
      </c>
      <c r="H30" s="176" t="s">
        <v>368</v>
      </c>
      <c r="I30" s="160" t="s">
        <v>291</v>
      </c>
      <c r="J30" s="161"/>
      <c r="K30" s="176"/>
    </row>
    <row r="31" spans="1:11" s="168" customFormat="1" ht="60.95" customHeight="1">
      <c r="A31" s="157">
        <v>3</v>
      </c>
      <c r="B31" s="173" t="s">
        <v>369</v>
      </c>
      <c r="C31" s="174" t="s">
        <v>363</v>
      </c>
      <c r="D31" s="159" t="s">
        <v>364</v>
      </c>
      <c r="E31" s="175" t="s">
        <v>365</v>
      </c>
      <c r="F31" s="170" t="s">
        <v>366</v>
      </c>
      <c r="G31" s="171" t="s">
        <v>367</v>
      </c>
      <c r="H31" s="176" t="s">
        <v>370</v>
      </c>
      <c r="I31" s="160" t="s">
        <v>291</v>
      </c>
      <c r="J31" s="161"/>
      <c r="K31" s="176"/>
    </row>
    <row r="32" spans="1:11" s="168" customFormat="1" ht="60.95" customHeight="1">
      <c r="A32" s="157">
        <v>3</v>
      </c>
      <c r="B32" s="173" t="s">
        <v>371</v>
      </c>
      <c r="C32" s="174" t="s">
        <v>363</v>
      </c>
      <c r="D32" s="174" t="s">
        <v>372</v>
      </c>
      <c r="E32" s="175" t="s">
        <v>283</v>
      </c>
      <c r="F32" s="170" t="s">
        <v>284</v>
      </c>
      <c r="G32" s="171" t="s">
        <v>345</v>
      </c>
      <c r="H32" s="176" t="s">
        <v>373</v>
      </c>
      <c r="I32" s="160" t="s">
        <v>287</v>
      </c>
      <c r="J32" s="177">
        <v>45930</v>
      </c>
      <c r="K32" s="176"/>
    </row>
    <row r="33" spans="1:11" s="168" customFormat="1" ht="60.95" customHeight="1">
      <c r="A33" s="157">
        <v>3</v>
      </c>
      <c r="B33" s="173" t="s">
        <v>371</v>
      </c>
      <c r="C33" s="174" t="s">
        <v>363</v>
      </c>
      <c r="D33" s="159" t="s">
        <v>364</v>
      </c>
      <c r="E33" s="175" t="s">
        <v>283</v>
      </c>
      <c r="F33" s="170" t="s">
        <v>284</v>
      </c>
      <c r="G33" s="171" t="s">
        <v>374</v>
      </c>
      <c r="H33" s="176" t="s">
        <v>375</v>
      </c>
      <c r="I33" s="160" t="s">
        <v>287</v>
      </c>
      <c r="J33" s="177">
        <v>45838</v>
      </c>
      <c r="K33" s="176"/>
    </row>
    <row r="34" spans="1:11" s="168" customFormat="1" ht="60.95" customHeight="1">
      <c r="A34" s="157">
        <v>3</v>
      </c>
      <c r="B34" s="173" t="s">
        <v>371</v>
      </c>
      <c r="C34" s="174" t="s">
        <v>363</v>
      </c>
      <c r="D34" s="159" t="s">
        <v>364</v>
      </c>
      <c r="E34" s="175" t="s">
        <v>283</v>
      </c>
      <c r="F34" s="170" t="s">
        <v>284</v>
      </c>
      <c r="G34" s="171" t="s">
        <v>374</v>
      </c>
      <c r="H34" s="176" t="s">
        <v>376</v>
      </c>
      <c r="I34" s="160" t="s">
        <v>287</v>
      </c>
      <c r="J34" s="177">
        <v>45930</v>
      </c>
      <c r="K34" s="176"/>
    </row>
    <row r="35" spans="1:11" s="168" customFormat="1" ht="60.95" customHeight="1">
      <c r="A35" s="157">
        <v>3</v>
      </c>
      <c r="B35" s="173" t="s">
        <v>371</v>
      </c>
      <c r="C35" s="174" t="s">
        <v>363</v>
      </c>
      <c r="D35" s="159" t="s">
        <v>364</v>
      </c>
      <c r="E35" s="175" t="s">
        <v>283</v>
      </c>
      <c r="F35" s="170" t="s">
        <v>284</v>
      </c>
      <c r="G35" s="171" t="s">
        <v>345</v>
      </c>
      <c r="H35" s="176" t="s">
        <v>377</v>
      </c>
      <c r="I35" s="160" t="s">
        <v>287</v>
      </c>
      <c r="J35" s="177">
        <v>45930</v>
      </c>
      <c r="K35" s="176"/>
    </row>
    <row r="36" spans="1:11" s="168" customFormat="1" ht="60.95" customHeight="1">
      <c r="A36" s="157">
        <v>3</v>
      </c>
      <c r="B36" s="173" t="s">
        <v>371</v>
      </c>
      <c r="C36" s="174" t="s">
        <v>363</v>
      </c>
      <c r="D36" s="159" t="s">
        <v>364</v>
      </c>
      <c r="E36" s="175" t="s">
        <v>283</v>
      </c>
      <c r="F36" s="170" t="s">
        <v>284</v>
      </c>
      <c r="G36" s="171" t="s">
        <v>345</v>
      </c>
      <c r="H36" s="176" t="s">
        <v>378</v>
      </c>
      <c r="I36" s="160" t="s">
        <v>287</v>
      </c>
      <c r="J36" s="177">
        <v>45930</v>
      </c>
      <c r="K36" s="176"/>
    </row>
    <row r="37" spans="1:11" s="168" customFormat="1" ht="60.95" customHeight="1">
      <c r="A37" s="157">
        <v>3</v>
      </c>
      <c r="B37" s="173" t="s">
        <v>371</v>
      </c>
      <c r="C37" s="174" t="s">
        <v>363</v>
      </c>
      <c r="D37" s="159" t="s">
        <v>364</v>
      </c>
      <c r="E37" s="175" t="s">
        <v>283</v>
      </c>
      <c r="F37" s="170" t="s">
        <v>284</v>
      </c>
      <c r="G37" s="159" t="s">
        <v>285</v>
      </c>
      <c r="H37" s="176" t="s">
        <v>379</v>
      </c>
      <c r="I37" s="160" t="s">
        <v>287</v>
      </c>
      <c r="J37" s="177">
        <v>45991</v>
      </c>
      <c r="K37" s="176" t="s">
        <v>380</v>
      </c>
    </row>
    <row r="38" spans="1:11" s="168" customFormat="1" ht="60.95" customHeight="1">
      <c r="A38" s="157">
        <v>3</v>
      </c>
      <c r="B38" s="173" t="s">
        <v>371</v>
      </c>
      <c r="C38" s="174" t="s">
        <v>363</v>
      </c>
      <c r="D38" s="159" t="s">
        <v>364</v>
      </c>
      <c r="E38" s="175" t="s">
        <v>283</v>
      </c>
      <c r="F38" s="170" t="s">
        <v>284</v>
      </c>
      <c r="G38" s="171" t="s">
        <v>381</v>
      </c>
      <c r="H38" s="176" t="s">
        <v>382</v>
      </c>
      <c r="I38" s="160" t="s">
        <v>291</v>
      </c>
      <c r="J38" s="178"/>
      <c r="K38" s="176"/>
    </row>
    <row r="39" spans="1:11" s="168" customFormat="1" ht="60.95" customHeight="1">
      <c r="A39" s="157">
        <v>3</v>
      </c>
      <c r="B39" s="173" t="s">
        <v>371</v>
      </c>
      <c r="C39" s="174" t="s">
        <v>363</v>
      </c>
      <c r="D39" s="159" t="s">
        <v>364</v>
      </c>
      <c r="E39" s="175" t="s">
        <v>283</v>
      </c>
      <c r="F39" s="170" t="s">
        <v>284</v>
      </c>
      <c r="G39" s="171" t="s">
        <v>381</v>
      </c>
      <c r="H39" s="176" t="s">
        <v>383</v>
      </c>
      <c r="I39" s="160" t="s">
        <v>291</v>
      </c>
      <c r="J39" s="178"/>
      <c r="K39" s="176"/>
    </row>
    <row r="40" spans="1:11" s="168" customFormat="1" ht="60.95" customHeight="1">
      <c r="A40" s="157">
        <v>3</v>
      </c>
      <c r="B40" s="173" t="s">
        <v>371</v>
      </c>
      <c r="C40" s="174" t="s">
        <v>363</v>
      </c>
      <c r="D40" s="159" t="s">
        <v>364</v>
      </c>
      <c r="E40" s="175" t="s">
        <v>283</v>
      </c>
      <c r="F40" s="170" t="s">
        <v>284</v>
      </c>
      <c r="G40" s="159" t="s">
        <v>289</v>
      </c>
      <c r="H40" s="176" t="s">
        <v>384</v>
      </c>
      <c r="I40" s="160" t="s">
        <v>291</v>
      </c>
      <c r="J40" s="178"/>
      <c r="K40" s="176" t="s">
        <v>385</v>
      </c>
    </row>
    <row r="41" spans="1:11" s="168" customFormat="1" ht="60.95" customHeight="1">
      <c r="A41" s="157">
        <v>3</v>
      </c>
      <c r="B41" s="173" t="s">
        <v>371</v>
      </c>
      <c r="C41" s="174" t="s">
        <v>363</v>
      </c>
      <c r="D41" s="159" t="s">
        <v>364</v>
      </c>
      <c r="E41" s="175" t="s">
        <v>283</v>
      </c>
      <c r="F41" s="170" t="s">
        <v>284</v>
      </c>
      <c r="G41" s="159" t="s">
        <v>289</v>
      </c>
      <c r="H41" s="176" t="s">
        <v>386</v>
      </c>
      <c r="I41" s="160" t="s">
        <v>291</v>
      </c>
      <c r="J41" s="178"/>
      <c r="K41" s="176"/>
    </row>
    <row r="42" spans="1:11" s="168" customFormat="1" ht="60.95" customHeight="1">
      <c r="A42" s="157">
        <v>3</v>
      </c>
      <c r="B42" s="173" t="s">
        <v>371</v>
      </c>
      <c r="C42" s="174" t="s">
        <v>363</v>
      </c>
      <c r="D42" s="159" t="s">
        <v>364</v>
      </c>
      <c r="E42" s="175" t="s">
        <v>283</v>
      </c>
      <c r="F42" s="170" t="s">
        <v>284</v>
      </c>
      <c r="G42" s="171" t="s">
        <v>387</v>
      </c>
      <c r="H42" s="176" t="s">
        <v>388</v>
      </c>
      <c r="I42" s="160" t="s">
        <v>291</v>
      </c>
      <c r="J42" s="178"/>
      <c r="K42" s="176"/>
    </row>
    <row r="43" spans="1:11" s="168" customFormat="1" ht="60.95" customHeight="1">
      <c r="A43" s="157">
        <v>3</v>
      </c>
      <c r="B43" s="173" t="s">
        <v>371</v>
      </c>
      <c r="C43" s="174" t="s">
        <v>363</v>
      </c>
      <c r="D43" s="174" t="s">
        <v>372</v>
      </c>
      <c r="E43" s="175" t="s">
        <v>302</v>
      </c>
      <c r="F43" s="170" t="s">
        <v>303</v>
      </c>
      <c r="G43" s="171" t="s">
        <v>304</v>
      </c>
      <c r="H43" s="176" t="s">
        <v>389</v>
      </c>
      <c r="I43" s="160" t="s">
        <v>287</v>
      </c>
      <c r="J43" s="177">
        <v>45930</v>
      </c>
      <c r="K43" s="176"/>
    </row>
    <row r="44" spans="1:11" s="168" customFormat="1" ht="60.95" customHeight="1">
      <c r="A44" s="157">
        <v>3</v>
      </c>
      <c r="B44" s="173" t="s">
        <v>371</v>
      </c>
      <c r="C44" s="174" t="s">
        <v>363</v>
      </c>
      <c r="D44" s="174" t="s">
        <v>372</v>
      </c>
      <c r="E44" s="175" t="s">
        <v>302</v>
      </c>
      <c r="F44" s="170" t="s">
        <v>303</v>
      </c>
      <c r="G44" s="171" t="s">
        <v>304</v>
      </c>
      <c r="H44" s="176" t="s">
        <v>390</v>
      </c>
      <c r="I44" s="160" t="s">
        <v>287</v>
      </c>
      <c r="J44" s="177">
        <v>45930</v>
      </c>
      <c r="K44" s="176"/>
    </row>
    <row r="45" spans="1:11" s="168" customFormat="1" ht="60.95" customHeight="1">
      <c r="A45" s="157">
        <v>3</v>
      </c>
      <c r="B45" s="173" t="s">
        <v>371</v>
      </c>
      <c r="C45" s="174" t="s">
        <v>363</v>
      </c>
      <c r="D45" s="174" t="s">
        <v>372</v>
      </c>
      <c r="E45" s="175" t="s">
        <v>302</v>
      </c>
      <c r="F45" s="170" t="s">
        <v>303</v>
      </c>
      <c r="G45" s="171" t="s">
        <v>309</v>
      </c>
      <c r="H45" s="176" t="s">
        <v>391</v>
      </c>
      <c r="I45" s="160" t="s">
        <v>287</v>
      </c>
      <c r="J45" s="177">
        <v>46021</v>
      </c>
      <c r="K45" s="176"/>
    </row>
    <row r="46" spans="1:11" s="168" customFormat="1" ht="60.95" customHeight="1">
      <c r="A46" s="157">
        <v>3</v>
      </c>
      <c r="B46" s="173" t="s">
        <v>371</v>
      </c>
      <c r="C46" s="174" t="s">
        <v>363</v>
      </c>
      <c r="D46" s="159" t="s">
        <v>364</v>
      </c>
      <c r="E46" s="175" t="s">
        <v>302</v>
      </c>
      <c r="F46" s="170" t="s">
        <v>303</v>
      </c>
      <c r="G46" s="171" t="s">
        <v>309</v>
      </c>
      <c r="H46" s="176" t="s">
        <v>392</v>
      </c>
      <c r="I46" s="160" t="s">
        <v>287</v>
      </c>
      <c r="J46" s="177">
        <v>46021</v>
      </c>
      <c r="K46" s="176"/>
    </row>
    <row r="47" spans="1:11" s="168" customFormat="1" ht="60.95" customHeight="1">
      <c r="A47" s="157">
        <v>3</v>
      </c>
      <c r="B47" s="173" t="s">
        <v>371</v>
      </c>
      <c r="C47" s="174" t="s">
        <v>363</v>
      </c>
      <c r="D47" s="159" t="s">
        <v>364</v>
      </c>
      <c r="E47" s="175" t="s">
        <v>302</v>
      </c>
      <c r="F47" s="170" t="s">
        <v>303</v>
      </c>
      <c r="G47" s="171" t="s">
        <v>309</v>
      </c>
      <c r="H47" s="176" t="s">
        <v>393</v>
      </c>
      <c r="I47" s="160" t="s">
        <v>287</v>
      </c>
      <c r="J47" s="177">
        <v>46021</v>
      </c>
      <c r="K47" s="176"/>
    </row>
    <row r="48" spans="1:11" s="168" customFormat="1" ht="60.95" customHeight="1">
      <c r="A48" s="157">
        <v>3</v>
      </c>
      <c r="B48" s="173" t="s">
        <v>371</v>
      </c>
      <c r="C48" s="174" t="s">
        <v>363</v>
      </c>
      <c r="D48" s="159" t="s">
        <v>364</v>
      </c>
      <c r="E48" s="175" t="s">
        <v>302</v>
      </c>
      <c r="F48" s="170" t="s">
        <v>303</v>
      </c>
      <c r="G48" s="171" t="s">
        <v>309</v>
      </c>
      <c r="H48" s="176" t="s">
        <v>394</v>
      </c>
      <c r="I48" s="160" t="s">
        <v>287</v>
      </c>
      <c r="J48" s="177">
        <v>46021</v>
      </c>
      <c r="K48" s="176"/>
    </row>
    <row r="49" spans="1:11" s="168" customFormat="1" ht="60.95" customHeight="1">
      <c r="A49" s="157">
        <v>3</v>
      </c>
      <c r="B49" s="173" t="s">
        <v>371</v>
      </c>
      <c r="C49" s="174" t="s">
        <v>363</v>
      </c>
      <c r="D49" s="159" t="s">
        <v>364</v>
      </c>
      <c r="E49" s="175" t="s">
        <v>302</v>
      </c>
      <c r="F49" s="170" t="s">
        <v>303</v>
      </c>
      <c r="G49" s="164" t="s">
        <v>311</v>
      </c>
      <c r="H49" s="176" t="s">
        <v>395</v>
      </c>
      <c r="I49" s="160" t="s">
        <v>287</v>
      </c>
      <c r="J49" s="177">
        <v>46043</v>
      </c>
      <c r="K49" s="176"/>
    </row>
    <row r="50" spans="1:11" s="168" customFormat="1" ht="60.95" customHeight="1">
      <c r="A50" s="157">
        <v>3</v>
      </c>
      <c r="B50" s="173" t="s">
        <v>371</v>
      </c>
      <c r="C50" s="174" t="s">
        <v>363</v>
      </c>
      <c r="D50" s="159" t="s">
        <v>364</v>
      </c>
      <c r="E50" s="175" t="s">
        <v>302</v>
      </c>
      <c r="F50" s="170" t="s">
        <v>303</v>
      </c>
      <c r="G50" s="171" t="s">
        <v>329</v>
      </c>
      <c r="H50" s="176" t="s">
        <v>396</v>
      </c>
      <c r="I50" s="160" t="s">
        <v>291</v>
      </c>
      <c r="J50" s="178"/>
      <c r="K50" s="176"/>
    </row>
    <row r="51" spans="1:11" s="168" customFormat="1" ht="60.95" customHeight="1">
      <c r="A51" s="157">
        <v>3</v>
      </c>
      <c r="B51" s="173" t="s">
        <v>371</v>
      </c>
      <c r="C51" s="174" t="s">
        <v>363</v>
      </c>
      <c r="D51" s="159" t="s">
        <v>364</v>
      </c>
      <c r="E51" s="175" t="s">
        <v>302</v>
      </c>
      <c r="F51" s="170" t="s">
        <v>303</v>
      </c>
      <c r="G51" s="171" t="s">
        <v>329</v>
      </c>
      <c r="H51" s="176" t="s">
        <v>397</v>
      </c>
      <c r="I51" s="160" t="s">
        <v>291</v>
      </c>
      <c r="J51" s="178"/>
      <c r="K51" s="176"/>
    </row>
    <row r="52" spans="1:11" s="168" customFormat="1" ht="60.95" customHeight="1">
      <c r="A52" s="157">
        <v>3</v>
      </c>
      <c r="B52" s="173" t="s">
        <v>371</v>
      </c>
      <c r="C52" s="174" t="s">
        <v>363</v>
      </c>
      <c r="D52" s="174" t="s">
        <v>372</v>
      </c>
      <c r="E52" s="175" t="s">
        <v>315</v>
      </c>
      <c r="F52" s="170" t="s">
        <v>293</v>
      </c>
      <c r="G52" s="171" t="s">
        <v>316</v>
      </c>
      <c r="H52" s="176" t="s">
        <v>398</v>
      </c>
      <c r="I52" s="160" t="s">
        <v>287</v>
      </c>
      <c r="J52" s="177">
        <v>45746</v>
      </c>
      <c r="K52" s="176" t="s">
        <v>399</v>
      </c>
    </row>
    <row r="53" spans="1:11" s="168" customFormat="1" ht="60.95" customHeight="1">
      <c r="A53" s="157">
        <v>3</v>
      </c>
      <c r="B53" s="173" t="s">
        <v>371</v>
      </c>
      <c r="C53" s="174" t="s">
        <v>363</v>
      </c>
      <c r="D53" s="159" t="s">
        <v>364</v>
      </c>
      <c r="E53" s="175" t="s">
        <v>315</v>
      </c>
      <c r="F53" s="170" t="s">
        <v>293</v>
      </c>
      <c r="G53" s="171" t="s">
        <v>400</v>
      </c>
      <c r="H53" s="176" t="s">
        <v>401</v>
      </c>
      <c r="I53" s="160" t="s">
        <v>291</v>
      </c>
      <c r="J53" s="178"/>
      <c r="K53" s="176"/>
    </row>
    <row r="54" spans="1:11" s="168" customFormat="1" ht="60.95" customHeight="1">
      <c r="A54" s="157">
        <v>3</v>
      </c>
      <c r="B54" s="173" t="s">
        <v>371</v>
      </c>
      <c r="C54" s="174" t="s">
        <v>363</v>
      </c>
      <c r="D54" s="159" t="s">
        <v>364</v>
      </c>
      <c r="E54" s="175" t="s">
        <v>320</v>
      </c>
      <c r="F54" s="170" t="s">
        <v>321</v>
      </c>
      <c r="G54" s="164" t="s">
        <v>402</v>
      </c>
      <c r="H54" s="176" t="s">
        <v>403</v>
      </c>
      <c r="I54" s="160" t="s">
        <v>291</v>
      </c>
      <c r="J54" s="178"/>
      <c r="K54" s="176" t="s">
        <v>404</v>
      </c>
    </row>
    <row r="55" spans="1:11" s="168" customFormat="1" ht="60.95" customHeight="1">
      <c r="A55" s="157">
        <v>3</v>
      </c>
      <c r="B55" s="173" t="s">
        <v>369</v>
      </c>
      <c r="C55" s="174" t="s">
        <v>363</v>
      </c>
      <c r="D55" s="159" t="s">
        <v>364</v>
      </c>
      <c r="E55" s="175" t="s">
        <v>334</v>
      </c>
      <c r="F55" s="170" t="s">
        <v>335</v>
      </c>
      <c r="G55" s="171" t="s">
        <v>405</v>
      </c>
      <c r="H55" s="176" t="s">
        <v>406</v>
      </c>
      <c r="I55" s="160" t="s">
        <v>291</v>
      </c>
      <c r="J55" s="178"/>
      <c r="K55" s="176"/>
    </row>
    <row r="56" spans="1:11" s="168" customFormat="1" ht="60.95" customHeight="1">
      <c r="A56" s="157">
        <v>3</v>
      </c>
      <c r="B56" s="173" t="s">
        <v>362</v>
      </c>
      <c r="C56" s="174" t="s">
        <v>363</v>
      </c>
      <c r="D56" s="159" t="s">
        <v>364</v>
      </c>
      <c r="E56" s="175" t="s">
        <v>334</v>
      </c>
      <c r="F56" s="170" t="s">
        <v>335</v>
      </c>
      <c r="G56" s="164" t="s">
        <v>407</v>
      </c>
      <c r="H56" s="176" t="s">
        <v>408</v>
      </c>
      <c r="I56" s="160" t="s">
        <v>291</v>
      </c>
      <c r="J56" s="178"/>
      <c r="K56" s="176"/>
    </row>
    <row r="57" spans="1:11" s="168" customFormat="1" ht="60.95" customHeight="1">
      <c r="A57" s="157">
        <v>3</v>
      </c>
      <c r="B57" s="173" t="s">
        <v>369</v>
      </c>
      <c r="C57" s="174" t="s">
        <v>363</v>
      </c>
      <c r="D57" s="159" t="s">
        <v>364</v>
      </c>
      <c r="E57" s="175" t="s">
        <v>334</v>
      </c>
      <c r="F57" s="170" t="s">
        <v>335</v>
      </c>
      <c r="G57" s="171" t="s">
        <v>336</v>
      </c>
      <c r="H57" s="176" t="s">
        <v>409</v>
      </c>
      <c r="I57" s="160" t="s">
        <v>291</v>
      </c>
      <c r="J57" s="178"/>
      <c r="K57" s="176"/>
    </row>
    <row r="58" spans="1:11" s="168" customFormat="1" ht="60.95" customHeight="1">
      <c r="A58" s="157">
        <v>3</v>
      </c>
      <c r="B58" s="173" t="s">
        <v>362</v>
      </c>
      <c r="C58" s="174" t="s">
        <v>363</v>
      </c>
      <c r="D58" s="159" t="s">
        <v>364</v>
      </c>
      <c r="E58" s="175" t="s">
        <v>334</v>
      </c>
      <c r="F58" s="170" t="s">
        <v>335</v>
      </c>
      <c r="G58" s="171" t="s">
        <v>336</v>
      </c>
      <c r="H58" s="176" t="s">
        <v>410</v>
      </c>
      <c r="I58" s="160" t="s">
        <v>291</v>
      </c>
      <c r="J58" s="178"/>
      <c r="K58" s="176"/>
    </row>
    <row r="59" spans="1:11" s="168" customFormat="1" ht="60.95" customHeight="1">
      <c r="A59" s="157">
        <v>3</v>
      </c>
      <c r="B59" s="173" t="s">
        <v>411</v>
      </c>
      <c r="C59" s="174" t="s">
        <v>412</v>
      </c>
      <c r="D59" s="174" t="s">
        <v>372</v>
      </c>
      <c r="E59" s="175" t="s">
        <v>292</v>
      </c>
      <c r="F59" s="175" t="s">
        <v>413</v>
      </c>
      <c r="G59" s="171" t="s">
        <v>414</v>
      </c>
      <c r="H59" s="176" t="s">
        <v>415</v>
      </c>
      <c r="I59" s="160" t="s">
        <v>291</v>
      </c>
      <c r="J59" s="178"/>
      <c r="K59" s="176"/>
    </row>
    <row r="60" spans="1:11" s="168" customFormat="1" ht="60.95" customHeight="1">
      <c r="A60" s="157">
        <v>3</v>
      </c>
      <c r="B60" s="173" t="s">
        <v>411</v>
      </c>
      <c r="C60" s="174" t="s">
        <v>412</v>
      </c>
      <c r="D60" s="174" t="s">
        <v>372</v>
      </c>
      <c r="E60" s="175" t="s">
        <v>292</v>
      </c>
      <c r="F60" s="175" t="s">
        <v>416</v>
      </c>
      <c r="G60" s="171" t="s">
        <v>417</v>
      </c>
      <c r="H60" s="176" t="s">
        <v>418</v>
      </c>
      <c r="I60" s="160" t="s">
        <v>291</v>
      </c>
      <c r="J60" s="178"/>
      <c r="K60" s="176"/>
    </row>
    <row r="61" spans="1:11" s="168" customFormat="1" ht="60.95" customHeight="1">
      <c r="A61" s="157">
        <v>3</v>
      </c>
      <c r="B61" s="173" t="s">
        <v>411</v>
      </c>
      <c r="C61" s="174" t="s">
        <v>412</v>
      </c>
      <c r="D61" s="174" t="s">
        <v>372</v>
      </c>
      <c r="E61" s="175" t="s">
        <v>2</v>
      </c>
      <c r="F61" s="170" t="s">
        <v>419</v>
      </c>
      <c r="G61" s="171" t="s">
        <v>420</v>
      </c>
      <c r="H61" s="176" t="s">
        <v>421</v>
      </c>
      <c r="I61" s="160" t="s">
        <v>291</v>
      </c>
      <c r="J61" s="178"/>
      <c r="K61" s="176"/>
    </row>
    <row r="62" spans="1:11" s="168" customFormat="1" ht="60.95" customHeight="1">
      <c r="A62" s="157">
        <v>3</v>
      </c>
      <c r="B62" s="173" t="s">
        <v>411</v>
      </c>
      <c r="C62" s="174" t="s">
        <v>412</v>
      </c>
      <c r="D62" s="159" t="s">
        <v>364</v>
      </c>
      <c r="E62" s="166" t="s">
        <v>292</v>
      </c>
      <c r="F62" s="166" t="s">
        <v>422</v>
      </c>
      <c r="G62" s="164" t="s">
        <v>423</v>
      </c>
      <c r="H62" s="167" t="s">
        <v>424</v>
      </c>
      <c r="I62" s="160" t="s">
        <v>291</v>
      </c>
      <c r="J62" s="178"/>
      <c r="K62" s="167"/>
    </row>
    <row r="63" spans="1:11" s="168" customFormat="1" ht="60.95" customHeight="1">
      <c r="A63" s="157">
        <v>3</v>
      </c>
      <c r="B63" s="173" t="s">
        <v>411</v>
      </c>
      <c r="C63" s="174" t="s">
        <v>412</v>
      </c>
      <c r="D63" s="159" t="s">
        <v>364</v>
      </c>
      <c r="E63" s="166" t="s">
        <v>292</v>
      </c>
      <c r="F63" s="166" t="s">
        <v>321</v>
      </c>
      <c r="G63" s="164" t="s">
        <v>425</v>
      </c>
      <c r="H63" s="167" t="s">
        <v>426</v>
      </c>
      <c r="I63" s="160" t="s">
        <v>287</v>
      </c>
      <c r="J63" s="172">
        <v>45926</v>
      </c>
      <c r="K63" s="167"/>
    </row>
    <row r="64" spans="1:11" s="168" customFormat="1" ht="60.95" customHeight="1">
      <c r="A64" s="157">
        <v>3</v>
      </c>
      <c r="B64" s="173" t="s">
        <v>411</v>
      </c>
      <c r="C64" s="174" t="s">
        <v>412</v>
      </c>
      <c r="D64" s="159" t="s">
        <v>364</v>
      </c>
      <c r="E64" s="166" t="s">
        <v>2</v>
      </c>
      <c r="F64" s="159" t="s">
        <v>427</v>
      </c>
      <c r="G64" s="164" t="s">
        <v>428</v>
      </c>
      <c r="H64" s="167" t="s">
        <v>429</v>
      </c>
      <c r="I64" s="160" t="s">
        <v>291</v>
      </c>
      <c r="J64" s="178"/>
      <c r="K64" s="167"/>
    </row>
    <row r="65" spans="1:11" s="168" customFormat="1" ht="60.95" customHeight="1">
      <c r="A65" s="157">
        <v>3</v>
      </c>
      <c r="B65" s="173" t="s">
        <v>411</v>
      </c>
      <c r="C65" s="174" t="s">
        <v>412</v>
      </c>
      <c r="D65" s="159" t="s">
        <v>364</v>
      </c>
      <c r="E65" s="166" t="s">
        <v>2</v>
      </c>
      <c r="F65" s="159" t="s">
        <v>430</v>
      </c>
      <c r="G65" s="164" t="s">
        <v>431</v>
      </c>
      <c r="H65" s="167" t="s">
        <v>432</v>
      </c>
      <c r="I65" s="160" t="s">
        <v>291</v>
      </c>
      <c r="J65" s="178"/>
      <c r="K65" s="167"/>
    </row>
    <row r="66" spans="1:11" s="168" customFormat="1" ht="60.95" customHeight="1">
      <c r="A66" s="157">
        <v>3</v>
      </c>
      <c r="B66" s="173" t="s">
        <v>411</v>
      </c>
      <c r="C66" s="174" t="s">
        <v>412</v>
      </c>
      <c r="D66" s="159" t="s">
        <v>364</v>
      </c>
      <c r="E66" s="166" t="s">
        <v>2</v>
      </c>
      <c r="F66" s="159" t="s">
        <v>430</v>
      </c>
      <c r="G66" s="164" t="s">
        <v>431</v>
      </c>
      <c r="H66" s="167" t="s">
        <v>433</v>
      </c>
      <c r="I66" s="160" t="s">
        <v>291</v>
      </c>
      <c r="J66" s="178"/>
      <c r="K66" s="167"/>
    </row>
    <row r="67" spans="1:11" s="168" customFormat="1" ht="60.95" customHeight="1">
      <c r="A67" s="157">
        <v>3</v>
      </c>
      <c r="B67" s="173" t="s">
        <v>411</v>
      </c>
      <c r="C67" s="174" t="s">
        <v>412</v>
      </c>
      <c r="D67" s="159" t="s">
        <v>364</v>
      </c>
      <c r="E67" s="166" t="s">
        <v>2</v>
      </c>
      <c r="F67" s="159" t="s">
        <v>430</v>
      </c>
      <c r="G67" s="164" t="s">
        <v>431</v>
      </c>
      <c r="H67" s="176" t="s">
        <v>434</v>
      </c>
      <c r="I67" s="160" t="s">
        <v>291</v>
      </c>
      <c r="J67" s="178"/>
      <c r="K67" s="176"/>
    </row>
    <row r="68" spans="1:11" s="168" customFormat="1" ht="60.95" customHeight="1">
      <c r="A68" s="157">
        <v>3</v>
      </c>
      <c r="B68" s="173" t="s">
        <v>332</v>
      </c>
      <c r="C68" s="201" t="s">
        <v>435</v>
      </c>
      <c r="D68" s="174" t="s">
        <v>298</v>
      </c>
      <c r="E68" s="175" t="s">
        <v>365</v>
      </c>
      <c r="F68" s="170" t="s">
        <v>366</v>
      </c>
      <c r="G68" s="171" t="s">
        <v>436</v>
      </c>
      <c r="H68" s="176" t="s">
        <v>437</v>
      </c>
      <c r="I68" s="160" t="s">
        <v>291</v>
      </c>
      <c r="J68" s="178"/>
      <c r="K68" s="176"/>
    </row>
    <row r="69" spans="1:11" s="168" customFormat="1" ht="60.95" customHeight="1">
      <c r="A69" s="157">
        <v>3</v>
      </c>
      <c r="B69" s="173" t="s">
        <v>332</v>
      </c>
      <c r="C69" s="179" t="s">
        <v>438</v>
      </c>
      <c r="D69" s="174" t="s">
        <v>298</v>
      </c>
      <c r="E69" s="175" t="s">
        <v>365</v>
      </c>
      <c r="F69" s="170" t="s">
        <v>366</v>
      </c>
      <c r="G69" s="171" t="s">
        <v>439</v>
      </c>
      <c r="H69" s="176" t="s">
        <v>440</v>
      </c>
      <c r="I69" s="160" t="s">
        <v>291</v>
      </c>
      <c r="J69" s="178"/>
      <c r="K69" s="176"/>
    </row>
    <row r="70" spans="1:11" s="168" customFormat="1" ht="60.95" customHeight="1">
      <c r="A70" s="157">
        <v>3</v>
      </c>
      <c r="B70" s="173" t="s">
        <v>332</v>
      </c>
      <c r="C70" s="179" t="s">
        <v>438</v>
      </c>
      <c r="D70" s="179" t="s">
        <v>298</v>
      </c>
      <c r="E70" s="175" t="s">
        <v>283</v>
      </c>
      <c r="F70" s="170" t="s">
        <v>284</v>
      </c>
      <c r="G70" s="171" t="s">
        <v>345</v>
      </c>
      <c r="H70" s="176" t="s">
        <v>441</v>
      </c>
      <c r="I70" s="160" t="s">
        <v>287</v>
      </c>
      <c r="J70" s="177">
        <v>45900</v>
      </c>
      <c r="K70" s="176"/>
    </row>
    <row r="71" spans="1:11" s="168" customFormat="1" ht="60.95" customHeight="1">
      <c r="A71" s="157">
        <v>3</v>
      </c>
      <c r="B71" s="173" t="s">
        <v>332</v>
      </c>
      <c r="C71" s="179" t="s">
        <v>438</v>
      </c>
      <c r="D71" s="179" t="s">
        <v>301</v>
      </c>
      <c r="E71" s="175" t="s">
        <v>283</v>
      </c>
      <c r="F71" s="170" t="s">
        <v>284</v>
      </c>
      <c r="G71" s="171" t="s">
        <v>345</v>
      </c>
      <c r="H71" s="176" t="s">
        <v>442</v>
      </c>
      <c r="I71" s="160" t="s">
        <v>287</v>
      </c>
      <c r="J71" s="177">
        <v>45930</v>
      </c>
      <c r="K71" s="176"/>
    </row>
    <row r="72" spans="1:11" s="168" customFormat="1" ht="60.95" customHeight="1">
      <c r="A72" s="157">
        <v>3</v>
      </c>
      <c r="B72" s="173" t="s">
        <v>332</v>
      </c>
      <c r="C72" s="179" t="s">
        <v>438</v>
      </c>
      <c r="D72" s="179" t="s">
        <v>298</v>
      </c>
      <c r="E72" s="175" t="s">
        <v>302</v>
      </c>
      <c r="F72" s="170" t="s">
        <v>303</v>
      </c>
      <c r="G72" s="171" t="s">
        <v>309</v>
      </c>
      <c r="H72" s="176" t="s">
        <v>443</v>
      </c>
      <c r="I72" s="160" t="s">
        <v>287</v>
      </c>
      <c r="J72" s="177">
        <v>45930</v>
      </c>
      <c r="K72" s="176"/>
    </row>
    <row r="73" spans="1:11" s="168" customFormat="1" ht="60.95" customHeight="1">
      <c r="A73" s="157">
        <v>3</v>
      </c>
      <c r="B73" s="173" t="s">
        <v>444</v>
      </c>
      <c r="C73" s="179" t="s">
        <v>445</v>
      </c>
      <c r="D73" s="179" t="s">
        <v>298</v>
      </c>
      <c r="E73" s="166" t="s">
        <v>302</v>
      </c>
      <c r="F73" s="170" t="s">
        <v>303</v>
      </c>
      <c r="G73" s="171" t="s">
        <v>309</v>
      </c>
      <c r="H73" s="167" t="s">
        <v>446</v>
      </c>
      <c r="I73" s="160" t="s">
        <v>287</v>
      </c>
      <c r="J73" s="177">
        <v>46058</v>
      </c>
      <c r="K73" s="167"/>
    </row>
    <row r="74" spans="1:11" s="168" customFormat="1" ht="60.95" customHeight="1">
      <c r="A74" s="157">
        <v>3</v>
      </c>
      <c r="B74" s="173" t="s">
        <v>332</v>
      </c>
      <c r="C74" s="179" t="s">
        <v>438</v>
      </c>
      <c r="D74" s="179" t="s">
        <v>298</v>
      </c>
      <c r="E74" s="166" t="s">
        <v>302</v>
      </c>
      <c r="F74" s="159" t="s">
        <v>303</v>
      </c>
      <c r="G74" s="164" t="s">
        <v>311</v>
      </c>
      <c r="H74" s="167" t="s">
        <v>447</v>
      </c>
      <c r="I74" s="160" t="s">
        <v>287</v>
      </c>
      <c r="J74" s="187">
        <v>46043</v>
      </c>
      <c r="K74" s="167"/>
    </row>
    <row r="75" spans="1:11" s="168" customFormat="1" ht="60.95" customHeight="1">
      <c r="A75" s="157">
        <v>3</v>
      </c>
      <c r="B75" s="173" t="s">
        <v>332</v>
      </c>
      <c r="C75" s="179" t="s">
        <v>438</v>
      </c>
      <c r="D75" s="179" t="s">
        <v>298</v>
      </c>
      <c r="E75" s="166" t="s">
        <v>302</v>
      </c>
      <c r="F75" s="159" t="s">
        <v>303</v>
      </c>
      <c r="G75" s="164" t="s">
        <v>311</v>
      </c>
      <c r="H75" s="167" t="s">
        <v>448</v>
      </c>
      <c r="I75" s="160" t="s">
        <v>287</v>
      </c>
      <c r="J75" s="188">
        <v>46000</v>
      </c>
      <c r="K75" s="167"/>
    </row>
    <row r="76" spans="1:11" s="168" customFormat="1" ht="60.95" customHeight="1">
      <c r="A76" s="157">
        <v>3</v>
      </c>
      <c r="B76" s="173" t="s">
        <v>332</v>
      </c>
      <c r="C76" s="179" t="s">
        <v>438</v>
      </c>
      <c r="D76" s="179" t="s">
        <v>298</v>
      </c>
      <c r="E76" s="166" t="s">
        <v>302</v>
      </c>
      <c r="F76" s="159" t="s">
        <v>303</v>
      </c>
      <c r="G76" s="164" t="s">
        <v>449</v>
      </c>
      <c r="H76" s="167" t="s">
        <v>450</v>
      </c>
      <c r="I76" s="160" t="s">
        <v>291</v>
      </c>
      <c r="J76" s="178"/>
      <c r="K76" s="167"/>
    </row>
    <row r="77" spans="1:11" s="168" customFormat="1" ht="60.95" customHeight="1">
      <c r="A77" s="157">
        <v>3</v>
      </c>
      <c r="B77" s="173" t="s">
        <v>332</v>
      </c>
      <c r="C77" s="179" t="s">
        <v>438</v>
      </c>
      <c r="D77" s="179" t="s">
        <v>298</v>
      </c>
      <c r="E77" s="166" t="s">
        <v>302</v>
      </c>
      <c r="F77" s="159" t="s">
        <v>303</v>
      </c>
      <c r="G77" s="164" t="s">
        <v>449</v>
      </c>
      <c r="H77" s="167" t="s">
        <v>451</v>
      </c>
      <c r="I77" s="160" t="s">
        <v>291</v>
      </c>
      <c r="J77" s="178"/>
      <c r="K77" s="167"/>
    </row>
    <row r="78" spans="1:11" s="168" customFormat="1" ht="60.95" customHeight="1">
      <c r="A78" s="157">
        <v>3</v>
      </c>
      <c r="B78" s="173" t="s">
        <v>332</v>
      </c>
      <c r="C78" s="179" t="s">
        <v>438</v>
      </c>
      <c r="D78" s="179" t="s">
        <v>298</v>
      </c>
      <c r="E78" s="166" t="s">
        <v>302</v>
      </c>
      <c r="F78" s="159" t="s">
        <v>303</v>
      </c>
      <c r="G78" s="164" t="s">
        <v>449</v>
      </c>
      <c r="H78" s="167" t="s">
        <v>452</v>
      </c>
      <c r="I78" s="160" t="s">
        <v>291</v>
      </c>
      <c r="J78" s="178"/>
      <c r="K78" s="167"/>
    </row>
    <row r="79" spans="1:11" s="168" customFormat="1" ht="60.95" customHeight="1">
      <c r="A79" s="157">
        <v>3</v>
      </c>
      <c r="B79" s="173" t="s">
        <v>332</v>
      </c>
      <c r="C79" s="179" t="s">
        <v>438</v>
      </c>
      <c r="D79" s="179" t="s">
        <v>298</v>
      </c>
      <c r="E79" s="166" t="s">
        <v>302</v>
      </c>
      <c r="F79" s="159" t="s">
        <v>303</v>
      </c>
      <c r="G79" s="164" t="s">
        <v>449</v>
      </c>
      <c r="H79" s="167" t="s">
        <v>453</v>
      </c>
      <c r="I79" s="160" t="s">
        <v>291</v>
      </c>
      <c r="J79" s="178"/>
      <c r="K79" s="167"/>
    </row>
    <row r="80" spans="1:11" s="168" customFormat="1" ht="60.95" customHeight="1">
      <c r="A80" s="157">
        <v>3</v>
      </c>
      <c r="B80" s="173" t="s">
        <v>332</v>
      </c>
      <c r="C80" s="179" t="s">
        <v>438</v>
      </c>
      <c r="D80" s="179" t="s">
        <v>298</v>
      </c>
      <c r="E80" s="166" t="s">
        <v>302</v>
      </c>
      <c r="F80" s="159" t="s">
        <v>303</v>
      </c>
      <c r="G80" s="171" t="s">
        <v>454</v>
      </c>
      <c r="H80" s="167" t="s">
        <v>455</v>
      </c>
      <c r="I80" s="185"/>
      <c r="J80" s="161"/>
      <c r="K80" s="167"/>
    </row>
    <row r="81" spans="1:11" s="168" customFormat="1" ht="60.95" customHeight="1">
      <c r="A81" s="157">
        <v>3</v>
      </c>
      <c r="B81" s="173" t="s">
        <v>332</v>
      </c>
      <c r="C81" s="179" t="s">
        <v>438</v>
      </c>
      <c r="D81" s="179" t="s">
        <v>298</v>
      </c>
      <c r="E81" s="166" t="s">
        <v>302</v>
      </c>
      <c r="F81" s="170" t="s">
        <v>303</v>
      </c>
      <c r="G81" s="171" t="s">
        <v>329</v>
      </c>
      <c r="H81" s="167" t="s">
        <v>456</v>
      </c>
      <c r="I81" s="160" t="s">
        <v>291</v>
      </c>
      <c r="J81" s="178"/>
      <c r="K81" s="167"/>
    </row>
    <row r="82" spans="1:11" s="168" customFormat="1" ht="60.95" customHeight="1">
      <c r="A82" s="157">
        <v>3</v>
      </c>
      <c r="B82" s="173" t="s">
        <v>332</v>
      </c>
      <c r="C82" s="179" t="s">
        <v>438</v>
      </c>
      <c r="D82" s="179" t="s">
        <v>301</v>
      </c>
      <c r="E82" s="166" t="s">
        <v>315</v>
      </c>
      <c r="F82" s="170" t="s">
        <v>293</v>
      </c>
      <c r="G82" s="171" t="s">
        <v>316</v>
      </c>
      <c r="H82" s="167" t="s">
        <v>457</v>
      </c>
      <c r="I82" s="160" t="s">
        <v>287</v>
      </c>
      <c r="J82" s="172">
        <v>45746</v>
      </c>
      <c r="K82" s="167" t="s">
        <v>458</v>
      </c>
    </row>
    <row r="83" spans="1:11" s="168" customFormat="1" ht="60.95" customHeight="1">
      <c r="A83" s="157">
        <v>3</v>
      </c>
      <c r="B83" s="173" t="s">
        <v>332</v>
      </c>
      <c r="C83" s="179" t="s">
        <v>438</v>
      </c>
      <c r="D83" s="179" t="s">
        <v>298</v>
      </c>
      <c r="E83" s="166" t="s">
        <v>315</v>
      </c>
      <c r="F83" s="170" t="s">
        <v>293</v>
      </c>
      <c r="G83" s="171" t="s">
        <v>316</v>
      </c>
      <c r="H83" s="167" t="s">
        <v>459</v>
      </c>
      <c r="I83" s="160" t="s">
        <v>287</v>
      </c>
      <c r="J83" s="172">
        <v>45900</v>
      </c>
      <c r="K83" s="167" t="s">
        <v>458</v>
      </c>
    </row>
    <row r="84" spans="1:11" s="168" customFormat="1" ht="60.95" customHeight="1">
      <c r="A84" s="157">
        <v>3</v>
      </c>
      <c r="B84" s="173" t="s">
        <v>332</v>
      </c>
      <c r="C84" s="179" t="s">
        <v>438</v>
      </c>
      <c r="D84" s="179" t="s">
        <v>298</v>
      </c>
      <c r="E84" s="166" t="s">
        <v>315</v>
      </c>
      <c r="F84" s="170" t="s">
        <v>293</v>
      </c>
      <c r="G84" s="171" t="s">
        <v>316</v>
      </c>
      <c r="H84" s="176" t="s">
        <v>460</v>
      </c>
      <c r="I84" s="160" t="s">
        <v>287</v>
      </c>
      <c r="J84" s="177">
        <v>45930</v>
      </c>
      <c r="K84" s="176" t="s">
        <v>461</v>
      </c>
    </row>
    <row r="85" spans="1:11" s="168" customFormat="1" ht="60.95" customHeight="1">
      <c r="A85" s="157">
        <v>3</v>
      </c>
      <c r="B85" s="173" t="s">
        <v>332</v>
      </c>
      <c r="C85" s="179" t="s">
        <v>438</v>
      </c>
      <c r="D85" s="179" t="s">
        <v>298</v>
      </c>
      <c r="E85" s="166" t="s">
        <v>315</v>
      </c>
      <c r="F85" s="170" t="s">
        <v>293</v>
      </c>
      <c r="G85" s="171" t="s">
        <v>316</v>
      </c>
      <c r="H85" s="176" t="s">
        <v>462</v>
      </c>
      <c r="I85" s="160" t="s">
        <v>287</v>
      </c>
      <c r="J85" s="177">
        <v>45930</v>
      </c>
      <c r="K85" s="176" t="s">
        <v>463</v>
      </c>
    </row>
    <row r="86" spans="1:11" s="168" customFormat="1" ht="60.95" customHeight="1">
      <c r="A86" s="157">
        <v>3</v>
      </c>
      <c r="B86" s="173" t="s">
        <v>332</v>
      </c>
      <c r="C86" s="179" t="s">
        <v>438</v>
      </c>
      <c r="D86" s="179" t="s">
        <v>308</v>
      </c>
      <c r="E86" s="166" t="s">
        <v>315</v>
      </c>
      <c r="F86" s="170" t="s">
        <v>293</v>
      </c>
      <c r="G86" s="171" t="s">
        <v>400</v>
      </c>
      <c r="H86" s="176" t="s">
        <v>464</v>
      </c>
      <c r="I86" s="160" t="s">
        <v>291</v>
      </c>
      <c r="J86" s="178"/>
      <c r="K86" s="176"/>
    </row>
    <row r="87" spans="1:11" s="168" customFormat="1" ht="60.95" customHeight="1">
      <c r="A87" s="157">
        <v>3</v>
      </c>
      <c r="B87" s="173" t="s">
        <v>332</v>
      </c>
      <c r="C87" s="179" t="s">
        <v>438</v>
      </c>
      <c r="D87" s="179" t="s">
        <v>301</v>
      </c>
      <c r="E87" s="166" t="s">
        <v>315</v>
      </c>
      <c r="F87" s="170" t="s">
        <v>293</v>
      </c>
      <c r="G87" s="171" t="s">
        <v>400</v>
      </c>
      <c r="H87" s="167" t="s">
        <v>465</v>
      </c>
      <c r="I87" s="160" t="s">
        <v>291</v>
      </c>
      <c r="J87" s="178"/>
      <c r="K87" s="167"/>
    </row>
    <row r="88" spans="1:11" s="168" customFormat="1" ht="60.95" customHeight="1">
      <c r="A88" s="157">
        <v>3</v>
      </c>
      <c r="B88" s="173" t="s">
        <v>332</v>
      </c>
      <c r="C88" s="179" t="s">
        <v>438</v>
      </c>
      <c r="D88" s="179" t="s">
        <v>298</v>
      </c>
      <c r="E88" s="166" t="s">
        <v>315</v>
      </c>
      <c r="F88" s="170" t="s">
        <v>293</v>
      </c>
      <c r="G88" s="171" t="s">
        <v>400</v>
      </c>
      <c r="H88" s="167" t="s">
        <v>466</v>
      </c>
      <c r="I88" s="160" t="s">
        <v>291</v>
      </c>
      <c r="J88" s="178"/>
      <c r="K88" s="167"/>
    </row>
    <row r="89" spans="1:11" s="168" customFormat="1" ht="60.95" customHeight="1">
      <c r="A89" s="157">
        <v>3</v>
      </c>
      <c r="B89" s="173" t="s">
        <v>332</v>
      </c>
      <c r="C89" s="179" t="s">
        <v>438</v>
      </c>
      <c r="D89" s="179" t="s">
        <v>328</v>
      </c>
      <c r="E89" s="166" t="s">
        <v>315</v>
      </c>
      <c r="F89" s="159" t="s">
        <v>293</v>
      </c>
      <c r="G89" s="164" t="s">
        <v>467</v>
      </c>
      <c r="H89" s="167" t="s">
        <v>468</v>
      </c>
      <c r="I89" s="160" t="s">
        <v>291</v>
      </c>
      <c r="J89" s="178"/>
      <c r="K89" s="167"/>
    </row>
    <row r="90" spans="1:11" s="168" customFormat="1" ht="60.95" customHeight="1">
      <c r="A90" s="157">
        <v>3</v>
      </c>
      <c r="B90" s="173" t="s">
        <v>332</v>
      </c>
      <c r="C90" s="179" t="s">
        <v>438</v>
      </c>
      <c r="D90" s="179" t="s">
        <v>298</v>
      </c>
      <c r="E90" s="166" t="s">
        <v>315</v>
      </c>
      <c r="F90" s="159" t="s">
        <v>293</v>
      </c>
      <c r="G90" s="164" t="s">
        <v>467</v>
      </c>
      <c r="H90" s="167" t="s">
        <v>469</v>
      </c>
      <c r="I90" s="160" t="s">
        <v>291</v>
      </c>
      <c r="J90" s="178"/>
      <c r="K90" s="167"/>
    </row>
    <row r="91" spans="1:11" s="168" customFormat="1" ht="60.95" customHeight="1">
      <c r="A91" s="157">
        <v>3</v>
      </c>
      <c r="B91" s="173" t="s">
        <v>332</v>
      </c>
      <c r="C91" s="179" t="s">
        <v>438</v>
      </c>
      <c r="D91" s="179" t="s">
        <v>298</v>
      </c>
      <c r="E91" s="166" t="s">
        <v>315</v>
      </c>
      <c r="F91" s="159" t="s">
        <v>293</v>
      </c>
      <c r="G91" s="164" t="s">
        <v>467</v>
      </c>
      <c r="H91" s="167" t="s">
        <v>470</v>
      </c>
      <c r="I91" s="160" t="s">
        <v>291</v>
      </c>
      <c r="J91" s="178"/>
      <c r="K91" s="167"/>
    </row>
    <row r="92" spans="1:11" s="168" customFormat="1" ht="60.95" customHeight="1">
      <c r="A92" s="157">
        <v>3</v>
      </c>
      <c r="B92" s="173" t="s">
        <v>332</v>
      </c>
      <c r="C92" s="179" t="s">
        <v>438</v>
      </c>
      <c r="D92" s="179" t="s">
        <v>298</v>
      </c>
      <c r="E92" s="166" t="s">
        <v>320</v>
      </c>
      <c r="F92" s="159" t="s">
        <v>321</v>
      </c>
      <c r="G92" s="164" t="s">
        <v>349</v>
      </c>
      <c r="H92" s="167" t="s">
        <v>471</v>
      </c>
      <c r="I92" s="160" t="s">
        <v>287</v>
      </c>
      <c r="J92" s="172">
        <v>45747</v>
      </c>
      <c r="K92" s="167" t="s">
        <v>472</v>
      </c>
    </row>
    <row r="93" spans="1:11" s="168" customFormat="1" ht="60.95" customHeight="1">
      <c r="A93" s="157">
        <v>3</v>
      </c>
      <c r="B93" s="173" t="s">
        <v>332</v>
      </c>
      <c r="C93" s="179" t="s">
        <v>438</v>
      </c>
      <c r="D93" s="179" t="s">
        <v>298</v>
      </c>
      <c r="E93" s="166" t="s">
        <v>320</v>
      </c>
      <c r="F93" s="159" t="s">
        <v>321</v>
      </c>
      <c r="G93" s="164" t="s">
        <v>349</v>
      </c>
      <c r="H93" s="167" t="s">
        <v>473</v>
      </c>
      <c r="I93" s="160" t="s">
        <v>287</v>
      </c>
      <c r="J93" s="172">
        <v>45900</v>
      </c>
      <c r="K93" s="167" t="s">
        <v>474</v>
      </c>
    </row>
    <row r="94" spans="1:11" s="168" customFormat="1" ht="60.95" customHeight="1">
      <c r="A94" s="157">
        <v>3</v>
      </c>
      <c r="B94" s="173" t="s">
        <v>332</v>
      </c>
      <c r="C94" s="179" t="s">
        <v>438</v>
      </c>
      <c r="D94" s="179" t="s">
        <v>298</v>
      </c>
      <c r="E94" s="166" t="s">
        <v>320</v>
      </c>
      <c r="F94" s="159" t="s">
        <v>321</v>
      </c>
      <c r="G94" s="164" t="s">
        <v>322</v>
      </c>
      <c r="H94" s="167" t="s">
        <v>475</v>
      </c>
      <c r="I94" s="160" t="s">
        <v>287</v>
      </c>
      <c r="J94" s="172">
        <v>45930</v>
      </c>
      <c r="K94" s="167" t="s">
        <v>476</v>
      </c>
    </row>
    <row r="95" spans="1:11" s="168" customFormat="1" ht="60.95" customHeight="1">
      <c r="A95" s="157">
        <v>3</v>
      </c>
      <c r="B95" s="173" t="s">
        <v>332</v>
      </c>
      <c r="C95" s="179" t="s">
        <v>438</v>
      </c>
      <c r="D95" s="179" t="s">
        <v>301</v>
      </c>
      <c r="E95" s="166" t="s">
        <v>320</v>
      </c>
      <c r="F95" s="159" t="s">
        <v>321</v>
      </c>
      <c r="G95" s="164" t="s">
        <v>322</v>
      </c>
      <c r="H95" s="167" t="s">
        <v>477</v>
      </c>
      <c r="I95" s="160" t="s">
        <v>287</v>
      </c>
      <c r="J95" s="172">
        <v>45930</v>
      </c>
      <c r="K95" s="167" t="s">
        <v>478</v>
      </c>
    </row>
    <row r="96" spans="1:11" s="168" customFormat="1" ht="60.95" customHeight="1">
      <c r="A96" s="157">
        <v>3</v>
      </c>
      <c r="B96" s="173" t="s">
        <v>332</v>
      </c>
      <c r="C96" s="179" t="s">
        <v>438</v>
      </c>
      <c r="D96" s="179" t="s">
        <v>308</v>
      </c>
      <c r="E96" s="166" t="s">
        <v>320</v>
      </c>
      <c r="F96" s="159" t="s">
        <v>321</v>
      </c>
      <c r="G96" s="164" t="s">
        <v>322</v>
      </c>
      <c r="H96" s="167" t="s">
        <v>479</v>
      </c>
      <c r="I96" s="160" t="s">
        <v>287</v>
      </c>
      <c r="J96" s="172">
        <v>45930</v>
      </c>
      <c r="K96" s="167" t="s">
        <v>478</v>
      </c>
    </row>
    <row r="97" spans="1:11" s="168" customFormat="1" ht="60.95" customHeight="1">
      <c r="A97" s="157">
        <v>3</v>
      </c>
      <c r="B97" s="173" t="s">
        <v>332</v>
      </c>
      <c r="C97" s="179" t="s">
        <v>438</v>
      </c>
      <c r="D97" s="170" t="s">
        <v>328</v>
      </c>
      <c r="E97" s="166" t="s">
        <v>320</v>
      </c>
      <c r="F97" s="159" t="s">
        <v>321</v>
      </c>
      <c r="G97" s="164" t="s">
        <v>358</v>
      </c>
      <c r="H97" s="167" t="s">
        <v>480</v>
      </c>
      <c r="I97" s="160" t="s">
        <v>291</v>
      </c>
      <c r="J97" s="178"/>
      <c r="K97" s="167"/>
    </row>
    <row r="98" spans="1:11" s="168" customFormat="1" ht="60.95" customHeight="1">
      <c r="A98" s="157">
        <v>3</v>
      </c>
      <c r="B98" s="173" t="s">
        <v>332</v>
      </c>
      <c r="C98" s="179" t="s">
        <v>438</v>
      </c>
      <c r="D98" s="170" t="s">
        <v>308</v>
      </c>
      <c r="E98" s="166" t="s">
        <v>320</v>
      </c>
      <c r="F98" s="159" t="s">
        <v>321</v>
      </c>
      <c r="G98" s="164" t="s">
        <v>402</v>
      </c>
      <c r="H98" s="167" t="s">
        <v>481</v>
      </c>
      <c r="I98" s="160" t="s">
        <v>291</v>
      </c>
      <c r="J98" s="178"/>
      <c r="K98" s="167"/>
    </row>
    <row r="99" spans="1:11" s="168" customFormat="1" ht="60.95" customHeight="1">
      <c r="A99" s="157">
        <v>3</v>
      </c>
      <c r="B99" s="173" t="s">
        <v>332</v>
      </c>
      <c r="C99" s="179" t="s">
        <v>438</v>
      </c>
      <c r="D99" s="170" t="s">
        <v>308</v>
      </c>
      <c r="E99" s="166" t="s">
        <v>320</v>
      </c>
      <c r="F99" s="159" t="s">
        <v>321</v>
      </c>
      <c r="G99" s="164" t="s">
        <v>402</v>
      </c>
      <c r="H99" s="167" t="s">
        <v>482</v>
      </c>
      <c r="I99" s="160" t="s">
        <v>291</v>
      </c>
      <c r="J99" s="178"/>
      <c r="K99" s="167"/>
    </row>
    <row r="100" spans="1:11" s="168" customFormat="1" ht="60.95" customHeight="1">
      <c r="A100" s="157">
        <v>3</v>
      </c>
      <c r="B100" s="173" t="s">
        <v>332</v>
      </c>
      <c r="C100" s="179" t="s">
        <v>438</v>
      </c>
      <c r="D100" s="170" t="s">
        <v>308</v>
      </c>
      <c r="E100" s="166" t="s">
        <v>320</v>
      </c>
      <c r="F100" s="159" t="s">
        <v>321</v>
      </c>
      <c r="G100" s="164" t="s">
        <v>402</v>
      </c>
      <c r="H100" s="167" t="s">
        <v>483</v>
      </c>
      <c r="I100" s="160" t="s">
        <v>291</v>
      </c>
      <c r="J100" s="178"/>
      <c r="K100" s="167"/>
    </row>
    <row r="101" spans="1:11" s="168" customFormat="1" ht="60.95" customHeight="1">
      <c r="A101" s="157">
        <v>3</v>
      </c>
      <c r="B101" s="173" t="s">
        <v>332</v>
      </c>
      <c r="C101" s="179" t="s">
        <v>438</v>
      </c>
      <c r="D101" s="170" t="s">
        <v>298</v>
      </c>
      <c r="E101" s="166" t="s">
        <v>320</v>
      </c>
      <c r="F101" s="159" t="s">
        <v>321</v>
      </c>
      <c r="G101" s="164" t="s">
        <v>484</v>
      </c>
      <c r="H101" s="167" t="s">
        <v>485</v>
      </c>
      <c r="I101" s="160" t="s">
        <v>291</v>
      </c>
      <c r="J101" s="178"/>
      <c r="K101" s="167"/>
    </row>
    <row r="102" spans="1:11" s="168" customFormat="1" ht="60.95" customHeight="1">
      <c r="A102" s="157">
        <v>3</v>
      </c>
      <c r="B102" s="173" t="s">
        <v>332</v>
      </c>
      <c r="C102" s="179" t="s">
        <v>438</v>
      </c>
      <c r="D102" s="179" t="s">
        <v>301</v>
      </c>
      <c r="E102" s="166" t="s">
        <v>334</v>
      </c>
      <c r="F102" s="170" t="s">
        <v>335</v>
      </c>
      <c r="G102" s="171" t="s">
        <v>405</v>
      </c>
      <c r="H102" s="167" t="s">
        <v>486</v>
      </c>
      <c r="I102" s="160" t="s">
        <v>287</v>
      </c>
      <c r="J102" s="172">
        <v>45917</v>
      </c>
      <c r="K102" s="167"/>
    </row>
    <row r="103" spans="1:11" s="168" customFormat="1" ht="60.95" customHeight="1">
      <c r="A103" s="157">
        <v>3</v>
      </c>
      <c r="B103" s="173" t="s">
        <v>332</v>
      </c>
      <c r="C103" s="179" t="s">
        <v>438</v>
      </c>
      <c r="D103" s="170" t="s">
        <v>301</v>
      </c>
      <c r="E103" s="166" t="s">
        <v>334</v>
      </c>
      <c r="F103" s="159" t="s">
        <v>335</v>
      </c>
      <c r="G103" s="164" t="s">
        <v>407</v>
      </c>
      <c r="H103" s="167" t="s">
        <v>487</v>
      </c>
      <c r="I103" s="160" t="s">
        <v>291</v>
      </c>
      <c r="J103" s="178"/>
      <c r="K103" s="167"/>
    </row>
    <row r="104" spans="1:11" s="168" customFormat="1" ht="60.95" customHeight="1">
      <c r="A104" s="157">
        <v>3</v>
      </c>
      <c r="B104" s="173" t="s">
        <v>332</v>
      </c>
      <c r="C104" s="179" t="s">
        <v>438</v>
      </c>
      <c r="D104" s="170" t="s">
        <v>301</v>
      </c>
      <c r="E104" s="166" t="s">
        <v>334</v>
      </c>
      <c r="F104" s="159" t="s">
        <v>335</v>
      </c>
      <c r="G104" s="164" t="s">
        <v>407</v>
      </c>
      <c r="H104" s="176" t="s">
        <v>488</v>
      </c>
      <c r="I104" s="160" t="s">
        <v>291</v>
      </c>
      <c r="J104" s="178"/>
      <c r="K104" s="176"/>
    </row>
    <row r="105" spans="1:11" s="168" customFormat="1" ht="60.95" customHeight="1">
      <c r="A105" s="157">
        <v>3</v>
      </c>
      <c r="B105" s="173" t="s">
        <v>332</v>
      </c>
      <c r="C105" s="179" t="s">
        <v>438</v>
      </c>
      <c r="D105" s="170" t="s">
        <v>298</v>
      </c>
      <c r="E105" s="175" t="s">
        <v>334</v>
      </c>
      <c r="F105" s="170" t="s">
        <v>335</v>
      </c>
      <c r="G105" s="171" t="s">
        <v>336</v>
      </c>
      <c r="H105" s="176" t="s">
        <v>489</v>
      </c>
      <c r="I105" s="160" t="s">
        <v>291</v>
      </c>
      <c r="J105" s="178"/>
      <c r="K105" s="176" t="s">
        <v>490</v>
      </c>
    </row>
    <row r="106" spans="1:11" s="168" customFormat="1" ht="60.95" customHeight="1">
      <c r="A106" s="157">
        <v>3</v>
      </c>
      <c r="B106" s="173" t="s">
        <v>332</v>
      </c>
      <c r="C106" s="179" t="s">
        <v>438</v>
      </c>
      <c r="D106" s="170" t="s">
        <v>298</v>
      </c>
      <c r="E106" s="175" t="s">
        <v>334</v>
      </c>
      <c r="F106" s="170" t="s">
        <v>335</v>
      </c>
      <c r="G106" s="171" t="s">
        <v>336</v>
      </c>
      <c r="H106" s="176" t="s">
        <v>491</v>
      </c>
      <c r="I106" s="160" t="s">
        <v>291</v>
      </c>
      <c r="J106" s="178"/>
      <c r="K106" s="176" t="s">
        <v>492</v>
      </c>
    </row>
    <row r="107" spans="1:11" s="168" customFormat="1" ht="71.099999999999994" customHeight="1">
      <c r="A107" s="157">
        <v>3</v>
      </c>
      <c r="B107" s="173" t="s">
        <v>332</v>
      </c>
      <c r="C107" s="180" t="s">
        <v>438</v>
      </c>
      <c r="D107" s="179" t="s">
        <v>301</v>
      </c>
      <c r="E107" s="181" t="s">
        <v>351</v>
      </c>
      <c r="F107" s="170" t="s">
        <v>352</v>
      </c>
      <c r="G107" s="164" t="s">
        <v>360</v>
      </c>
      <c r="H107" s="182" t="s">
        <v>493</v>
      </c>
      <c r="I107" s="182" t="s">
        <v>494</v>
      </c>
      <c r="J107" s="178"/>
      <c r="K107" s="182" t="s">
        <v>495</v>
      </c>
    </row>
    <row r="108" spans="1:11" s="168" customFormat="1" ht="60.95" customHeight="1">
      <c r="A108" s="157">
        <v>3</v>
      </c>
      <c r="B108" s="173" t="s">
        <v>332</v>
      </c>
      <c r="C108" s="179" t="s">
        <v>438</v>
      </c>
      <c r="D108" s="179" t="s">
        <v>301</v>
      </c>
      <c r="E108" s="175" t="s">
        <v>351</v>
      </c>
      <c r="F108" s="170" t="s">
        <v>352</v>
      </c>
      <c r="G108" s="164" t="s">
        <v>360</v>
      </c>
      <c r="H108" s="176" t="s">
        <v>496</v>
      </c>
      <c r="I108" s="160" t="s">
        <v>291</v>
      </c>
      <c r="J108" s="178"/>
      <c r="K108" s="176" t="s">
        <v>497</v>
      </c>
    </row>
    <row r="109" spans="1:11" s="168" customFormat="1" ht="93" customHeight="1">
      <c r="A109" s="157">
        <v>3</v>
      </c>
      <c r="B109" s="173" t="s">
        <v>332</v>
      </c>
      <c r="C109" s="179" t="s">
        <v>438</v>
      </c>
      <c r="D109" s="179" t="s">
        <v>301</v>
      </c>
      <c r="E109" s="175" t="s">
        <v>351</v>
      </c>
      <c r="F109" s="170" t="s">
        <v>352</v>
      </c>
      <c r="G109" s="164" t="s">
        <v>360</v>
      </c>
      <c r="H109" s="176" t="s">
        <v>498</v>
      </c>
      <c r="I109" s="160" t="s">
        <v>291</v>
      </c>
      <c r="J109" s="178"/>
      <c r="K109" s="176" t="s">
        <v>497</v>
      </c>
    </row>
    <row r="110" spans="1:11" s="168" customFormat="1" ht="60.95" customHeight="1">
      <c r="A110" s="157">
        <v>3</v>
      </c>
      <c r="B110" s="173" t="s">
        <v>332</v>
      </c>
      <c r="C110" s="179" t="s">
        <v>438</v>
      </c>
      <c r="D110" s="179" t="s">
        <v>301</v>
      </c>
      <c r="E110" s="175" t="s">
        <v>351</v>
      </c>
      <c r="F110" s="170" t="s">
        <v>352</v>
      </c>
      <c r="G110" s="164" t="s">
        <v>360</v>
      </c>
      <c r="H110" s="167" t="s">
        <v>499</v>
      </c>
      <c r="I110" s="183" t="s">
        <v>287</v>
      </c>
      <c r="J110" s="184">
        <v>45960</v>
      </c>
      <c r="K110" s="167"/>
    </row>
    <row r="111" spans="1:11" s="168" customFormat="1" ht="60.95" customHeight="1">
      <c r="A111" s="157">
        <v>3</v>
      </c>
      <c r="B111" s="173" t="s">
        <v>332</v>
      </c>
      <c r="C111" s="179" t="s">
        <v>438</v>
      </c>
      <c r="D111" s="179" t="s">
        <v>328</v>
      </c>
      <c r="E111" s="175" t="s">
        <v>351</v>
      </c>
      <c r="F111" s="170" t="s">
        <v>352</v>
      </c>
      <c r="G111" s="164" t="s">
        <v>360</v>
      </c>
      <c r="H111" s="167" t="s">
        <v>500</v>
      </c>
      <c r="I111" s="183" t="s">
        <v>287</v>
      </c>
      <c r="J111" s="184">
        <v>45930</v>
      </c>
      <c r="K111" s="167"/>
    </row>
    <row r="112" spans="1:11" s="168" customFormat="1" ht="60.95" customHeight="1">
      <c r="A112" s="157">
        <v>3</v>
      </c>
      <c r="B112" s="173" t="s">
        <v>332</v>
      </c>
      <c r="C112" s="179" t="s">
        <v>438</v>
      </c>
      <c r="D112" s="179" t="s">
        <v>301</v>
      </c>
      <c r="E112" s="175" t="s">
        <v>351</v>
      </c>
      <c r="F112" s="170" t="s">
        <v>352</v>
      </c>
      <c r="G112" s="164" t="s">
        <v>360</v>
      </c>
      <c r="H112" s="167" t="s">
        <v>501</v>
      </c>
      <c r="I112" s="183" t="s">
        <v>287</v>
      </c>
      <c r="J112" s="184">
        <v>45960</v>
      </c>
      <c r="K112" s="167"/>
    </row>
    <row r="113" spans="1:11" s="168" customFormat="1" ht="60.95" customHeight="1">
      <c r="A113" s="157">
        <v>3</v>
      </c>
      <c r="B113" s="173" t="s">
        <v>332</v>
      </c>
      <c r="C113" s="179" t="s">
        <v>438</v>
      </c>
      <c r="D113" s="179" t="s">
        <v>328</v>
      </c>
      <c r="E113" s="175" t="s">
        <v>351</v>
      </c>
      <c r="F113" s="170" t="s">
        <v>352</v>
      </c>
      <c r="G113" s="164" t="s">
        <v>360</v>
      </c>
      <c r="H113" s="167" t="s">
        <v>502</v>
      </c>
      <c r="I113" s="183" t="s">
        <v>287</v>
      </c>
      <c r="J113" s="184">
        <v>45930</v>
      </c>
      <c r="K113" s="167"/>
    </row>
    <row r="114" spans="1:11" s="168" customFormat="1" ht="60.95" customHeight="1">
      <c r="A114" s="157">
        <v>3</v>
      </c>
      <c r="B114" s="173" t="s">
        <v>332</v>
      </c>
      <c r="C114" s="179" t="s">
        <v>438</v>
      </c>
      <c r="D114" s="179" t="s">
        <v>301</v>
      </c>
      <c r="E114" s="175" t="s">
        <v>351</v>
      </c>
      <c r="F114" s="170" t="s">
        <v>352</v>
      </c>
      <c r="G114" s="164" t="s">
        <v>360</v>
      </c>
      <c r="H114" s="167" t="s">
        <v>503</v>
      </c>
      <c r="I114" s="160" t="s">
        <v>291</v>
      </c>
      <c r="J114" s="178"/>
      <c r="K114" s="167"/>
    </row>
    <row r="115" spans="1:11" s="168" customFormat="1" ht="60.95" customHeight="1">
      <c r="A115" s="157">
        <v>3</v>
      </c>
      <c r="B115" s="173" t="s">
        <v>332</v>
      </c>
      <c r="C115" s="179" t="s">
        <v>438</v>
      </c>
      <c r="D115" s="170" t="s">
        <v>298</v>
      </c>
      <c r="E115" s="171" t="s">
        <v>292</v>
      </c>
      <c r="F115" s="171" t="s">
        <v>413</v>
      </c>
      <c r="G115" s="171" t="s">
        <v>414</v>
      </c>
      <c r="H115" s="167" t="s">
        <v>504</v>
      </c>
      <c r="I115" s="160" t="s">
        <v>291</v>
      </c>
      <c r="J115" s="178"/>
      <c r="K115" s="167"/>
    </row>
    <row r="116" spans="1:11" s="168" customFormat="1" ht="60.95" customHeight="1">
      <c r="A116" s="157">
        <v>3</v>
      </c>
      <c r="B116" s="173" t="s">
        <v>332</v>
      </c>
      <c r="C116" s="179" t="s">
        <v>438</v>
      </c>
      <c r="D116" s="179" t="s">
        <v>298</v>
      </c>
      <c r="E116" s="175" t="s">
        <v>292</v>
      </c>
      <c r="F116" s="175" t="s">
        <v>505</v>
      </c>
      <c r="G116" s="171" t="s">
        <v>506</v>
      </c>
      <c r="H116" s="167" t="s">
        <v>507</v>
      </c>
      <c r="I116" s="160" t="s">
        <v>291</v>
      </c>
      <c r="J116" s="178"/>
      <c r="K116" s="167"/>
    </row>
    <row r="117" spans="1:11" s="168" customFormat="1" ht="60.95" customHeight="1">
      <c r="A117" s="157">
        <v>3</v>
      </c>
      <c r="B117" s="173" t="s">
        <v>332</v>
      </c>
      <c r="C117" s="179" t="s">
        <v>438</v>
      </c>
      <c r="D117" s="179" t="s">
        <v>298</v>
      </c>
      <c r="E117" s="175" t="s">
        <v>292</v>
      </c>
      <c r="F117" s="175" t="s">
        <v>505</v>
      </c>
      <c r="G117" s="171" t="s">
        <v>508</v>
      </c>
      <c r="H117" s="167" t="s">
        <v>509</v>
      </c>
      <c r="I117" s="160" t="s">
        <v>291</v>
      </c>
      <c r="J117" s="178"/>
      <c r="K117" s="167"/>
    </row>
    <row r="118" spans="1:11" s="168" customFormat="1" ht="60.95" customHeight="1">
      <c r="A118" s="157">
        <v>3</v>
      </c>
      <c r="B118" s="173" t="s">
        <v>332</v>
      </c>
      <c r="C118" s="179" t="s">
        <v>438</v>
      </c>
      <c r="D118" s="179" t="s">
        <v>298</v>
      </c>
      <c r="E118" s="166" t="s">
        <v>292</v>
      </c>
      <c r="F118" s="166" t="s">
        <v>510</v>
      </c>
      <c r="G118" s="164" t="s">
        <v>511</v>
      </c>
      <c r="H118" s="167" t="s">
        <v>512</v>
      </c>
      <c r="I118" s="185" t="s">
        <v>291</v>
      </c>
      <c r="J118" s="161"/>
      <c r="K118" s="167"/>
    </row>
    <row r="119" spans="1:11" s="168" customFormat="1" ht="60.95" customHeight="1">
      <c r="A119" s="157">
        <v>3</v>
      </c>
      <c r="B119" s="173" t="s">
        <v>332</v>
      </c>
      <c r="C119" s="179" t="s">
        <v>438</v>
      </c>
      <c r="D119" s="179" t="s">
        <v>298</v>
      </c>
      <c r="E119" s="175" t="s">
        <v>292</v>
      </c>
      <c r="F119" s="175" t="s">
        <v>416</v>
      </c>
      <c r="G119" s="171" t="s">
        <v>417</v>
      </c>
      <c r="H119" s="167" t="s">
        <v>513</v>
      </c>
      <c r="I119" s="160" t="s">
        <v>291</v>
      </c>
      <c r="J119" s="178"/>
      <c r="K119" s="167"/>
    </row>
    <row r="120" spans="1:11" s="168" customFormat="1" ht="60.95" customHeight="1">
      <c r="A120" s="157">
        <v>3</v>
      </c>
      <c r="B120" s="173" t="s">
        <v>332</v>
      </c>
      <c r="C120" s="179" t="s">
        <v>438</v>
      </c>
      <c r="D120" s="179" t="s">
        <v>298</v>
      </c>
      <c r="E120" s="175" t="s">
        <v>292</v>
      </c>
      <c r="F120" s="175" t="s">
        <v>514</v>
      </c>
      <c r="G120" s="171" t="s">
        <v>515</v>
      </c>
      <c r="H120" s="167" t="s">
        <v>516</v>
      </c>
      <c r="I120" s="160" t="s">
        <v>291</v>
      </c>
      <c r="J120" s="178"/>
      <c r="K120" s="167"/>
    </row>
    <row r="121" spans="1:11" s="168" customFormat="1" ht="60.95" customHeight="1">
      <c r="A121" s="157">
        <v>3</v>
      </c>
      <c r="B121" s="173" t="s">
        <v>332</v>
      </c>
      <c r="C121" s="179" t="s">
        <v>438</v>
      </c>
      <c r="D121" s="179" t="s">
        <v>308</v>
      </c>
      <c r="E121" s="175" t="s">
        <v>292</v>
      </c>
      <c r="F121" s="175" t="s">
        <v>514</v>
      </c>
      <c r="G121" s="171" t="s">
        <v>515</v>
      </c>
      <c r="H121" s="167" t="s">
        <v>517</v>
      </c>
      <c r="I121" s="160" t="s">
        <v>291</v>
      </c>
      <c r="J121" s="178"/>
      <c r="K121" s="167"/>
    </row>
    <row r="122" spans="1:11" s="168" customFormat="1" ht="60.95" customHeight="1">
      <c r="A122" s="157">
        <v>3</v>
      </c>
      <c r="B122" s="173" t="s">
        <v>332</v>
      </c>
      <c r="C122" s="179" t="s">
        <v>438</v>
      </c>
      <c r="D122" s="179" t="s">
        <v>301</v>
      </c>
      <c r="E122" s="175" t="s">
        <v>292</v>
      </c>
      <c r="F122" s="175" t="s">
        <v>518</v>
      </c>
      <c r="G122" s="171" t="s">
        <v>519</v>
      </c>
      <c r="H122" s="167" t="s">
        <v>520</v>
      </c>
      <c r="I122" s="160" t="s">
        <v>291</v>
      </c>
      <c r="J122" s="178"/>
      <c r="K122" s="167"/>
    </row>
    <row r="123" spans="1:11" s="168" customFormat="1" ht="60.95" customHeight="1">
      <c r="A123" s="157">
        <v>3</v>
      </c>
      <c r="B123" s="173" t="s">
        <v>332</v>
      </c>
      <c r="C123" s="179" t="s">
        <v>438</v>
      </c>
      <c r="D123" s="179" t="s">
        <v>301</v>
      </c>
      <c r="E123" s="175" t="s">
        <v>292</v>
      </c>
      <c r="F123" s="175" t="s">
        <v>521</v>
      </c>
      <c r="G123" s="171" t="s">
        <v>522</v>
      </c>
      <c r="H123" s="167" t="s">
        <v>523</v>
      </c>
      <c r="I123" s="160" t="s">
        <v>291</v>
      </c>
      <c r="J123" s="178"/>
      <c r="K123" s="167"/>
    </row>
    <row r="124" spans="1:11" s="168" customFormat="1" ht="60.95" customHeight="1">
      <c r="A124" s="157">
        <v>3</v>
      </c>
      <c r="B124" s="173" t="s">
        <v>332</v>
      </c>
      <c r="C124" s="179" t="s">
        <v>438</v>
      </c>
      <c r="D124" s="179" t="s">
        <v>308</v>
      </c>
      <c r="E124" s="175" t="s">
        <v>292</v>
      </c>
      <c r="F124" s="175" t="s">
        <v>510</v>
      </c>
      <c r="G124" s="171" t="s">
        <v>524</v>
      </c>
      <c r="H124" s="167" t="s">
        <v>525</v>
      </c>
      <c r="I124" s="160" t="s">
        <v>291</v>
      </c>
      <c r="J124" s="178"/>
      <c r="K124" s="167"/>
    </row>
    <row r="125" spans="1:11" s="168" customFormat="1" ht="60.95" customHeight="1">
      <c r="A125" s="157">
        <v>3</v>
      </c>
      <c r="B125" s="173" t="s">
        <v>332</v>
      </c>
      <c r="C125" s="179" t="s">
        <v>438</v>
      </c>
      <c r="D125" s="179" t="s">
        <v>308</v>
      </c>
      <c r="E125" s="175" t="s">
        <v>292</v>
      </c>
      <c r="F125" s="175" t="s">
        <v>526</v>
      </c>
      <c r="G125" s="171" t="s">
        <v>527</v>
      </c>
      <c r="H125" s="167" t="s">
        <v>528</v>
      </c>
      <c r="I125" s="160" t="s">
        <v>291</v>
      </c>
      <c r="J125" s="178"/>
      <c r="K125" s="167"/>
    </row>
    <row r="126" spans="1:11" s="168" customFormat="1" ht="60.95" customHeight="1">
      <c r="A126" s="157">
        <v>3</v>
      </c>
      <c r="B126" s="173" t="s">
        <v>332</v>
      </c>
      <c r="C126" s="179" t="s">
        <v>438</v>
      </c>
      <c r="D126" s="179" t="s">
        <v>328</v>
      </c>
      <c r="E126" s="175" t="s">
        <v>292</v>
      </c>
      <c r="F126" s="175" t="s">
        <v>529</v>
      </c>
      <c r="G126" s="171" t="s">
        <v>530</v>
      </c>
      <c r="H126" s="167" t="s">
        <v>531</v>
      </c>
      <c r="I126" s="160" t="s">
        <v>291</v>
      </c>
      <c r="J126" s="178"/>
      <c r="K126" s="167"/>
    </row>
    <row r="127" spans="1:11" s="168" customFormat="1" ht="60.95" customHeight="1">
      <c r="A127" s="157">
        <v>3</v>
      </c>
      <c r="B127" s="173" t="s">
        <v>332</v>
      </c>
      <c r="C127" s="179" t="s">
        <v>438</v>
      </c>
      <c r="D127" s="179" t="s">
        <v>301</v>
      </c>
      <c r="E127" s="175" t="s">
        <v>292</v>
      </c>
      <c r="F127" s="175" t="s">
        <v>532</v>
      </c>
      <c r="G127" s="171" t="s">
        <v>533</v>
      </c>
      <c r="H127" s="167" t="s">
        <v>534</v>
      </c>
      <c r="I127" s="160" t="s">
        <v>291</v>
      </c>
      <c r="J127" s="178"/>
      <c r="K127" s="167"/>
    </row>
    <row r="128" spans="1:11" s="168" customFormat="1" ht="60.95" customHeight="1">
      <c r="A128" s="157">
        <v>3</v>
      </c>
      <c r="B128" s="173" t="s">
        <v>332</v>
      </c>
      <c r="C128" s="179" t="s">
        <v>438</v>
      </c>
      <c r="D128" s="179" t="s">
        <v>298</v>
      </c>
      <c r="E128" s="166" t="s">
        <v>2</v>
      </c>
      <c r="F128" s="170" t="s">
        <v>419</v>
      </c>
      <c r="G128" s="171" t="s">
        <v>420</v>
      </c>
      <c r="H128" s="167" t="s">
        <v>535</v>
      </c>
      <c r="I128" s="160" t="s">
        <v>291</v>
      </c>
      <c r="J128" s="178"/>
      <c r="K128" s="167"/>
    </row>
    <row r="129" spans="1:11" s="168" customFormat="1" ht="60.95" customHeight="1">
      <c r="A129" s="157">
        <v>3</v>
      </c>
      <c r="B129" s="173" t="s">
        <v>332</v>
      </c>
      <c r="C129" s="179" t="s">
        <v>438</v>
      </c>
      <c r="D129" s="179" t="s">
        <v>298</v>
      </c>
      <c r="E129" s="166" t="s">
        <v>2</v>
      </c>
      <c r="F129" s="170" t="s">
        <v>419</v>
      </c>
      <c r="G129" s="171" t="s">
        <v>420</v>
      </c>
      <c r="H129" s="167" t="s">
        <v>536</v>
      </c>
      <c r="I129" s="160" t="s">
        <v>291</v>
      </c>
      <c r="J129" s="178"/>
      <c r="K129" s="167"/>
    </row>
    <row r="130" spans="1:11" s="168" customFormat="1" ht="60.95" customHeight="1">
      <c r="A130" s="157">
        <v>3</v>
      </c>
      <c r="B130" s="173" t="s">
        <v>332</v>
      </c>
      <c r="C130" s="179" t="s">
        <v>438</v>
      </c>
      <c r="D130" s="179" t="s">
        <v>328</v>
      </c>
      <c r="E130" s="166" t="s">
        <v>2</v>
      </c>
      <c r="F130" s="159" t="s">
        <v>293</v>
      </c>
      <c r="G130" s="164" t="s">
        <v>537</v>
      </c>
      <c r="H130" s="167" t="s">
        <v>538</v>
      </c>
      <c r="I130" s="160" t="s">
        <v>291</v>
      </c>
      <c r="J130" s="178"/>
      <c r="K130" s="167"/>
    </row>
    <row r="131" spans="1:11" s="168" customFormat="1" ht="60.95" customHeight="1">
      <c r="A131" s="157">
        <v>3</v>
      </c>
      <c r="B131" s="173" t="s">
        <v>332</v>
      </c>
      <c r="C131" s="179" t="s">
        <v>438</v>
      </c>
      <c r="D131" s="179" t="s">
        <v>298</v>
      </c>
      <c r="E131" s="166" t="s">
        <v>2</v>
      </c>
      <c r="F131" s="159" t="s">
        <v>430</v>
      </c>
      <c r="G131" s="164" t="s">
        <v>431</v>
      </c>
      <c r="H131" s="167" t="s">
        <v>539</v>
      </c>
      <c r="I131" s="160" t="s">
        <v>291</v>
      </c>
      <c r="J131" s="178"/>
      <c r="K131" s="167"/>
    </row>
    <row r="132" spans="1:11" s="168" customFormat="1" ht="60.95" customHeight="1">
      <c r="A132" s="157">
        <v>3</v>
      </c>
      <c r="B132" s="173" t="s">
        <v>332</v>
      </c>
      <c r="C132" s="179" t="s">
        <v>438</v>
      </c>
      <c r="D132" s="179" t="s">
        <v>308</v>
      </c>
      <c r="E132" s="166" t="s">
        <v>2</v>
      </c>
      <c r="F132" s="159" t="s">
        <v>430</v>
      </c>
      <c r="G132" s="164" t="s">
        <v>431</v>
      </c>
      <c r="H132" s="167" t="s">
        <v>540</v>
      </c>
      <c r="I132" s="160" t="s">
        <v>291</v>
      </c>
      <c r="J132" s="178"/>
      <c r="K132" s="167"/>
    </row>
    <row r="133" spans="1:11" s="168" customFormat="1" ht="60.95" customHeight="1">
      <c r="A133" s="157">
        <v>3</v>
      </c>
      <c r="B133" s="173" t="s">
        <v>332</v>
      </c>
      <c r="C133" s="179" t="s">
        <v>438</v>
      </c>
      <c r="D133" s="179" t="s">
        <v>308</v>
      </c>
      <c r="E133" s="166" t="s">
        <v>2</v>
      </c>
      <c r="F133" s="159" t="s">
        <v>430</v>
      </c>
      <c r="G133" s="164" t="s">
        <v>431</v>
      </c>
      <c r="H133" s="167" t="s">
        <v>541</v>
      </c>
      <c r="I133" s="160" t="s">
        <v>291</v>
      </c>
      <c r="J133" s="178"/>
      <c r="K133" s="167"/>
    </row>
    <row r="134" spans="1:11" s="168" customFormat="1" ht="60.95" customHeight="1">
      <c r="A134" s="157">
        <v>3</v>
      </c>
      <c r="B134" s="173" t="s">
        <v>332</v>
      </c>
      <c r="C134" s="179" t="s">
        <v>438</v>
      </c>
      <c r="D134" s="179" t="s">
        <v>308</v>
      </c>
      <c r="E134" s="166" t="s">
        <v>2</v>
      </c>
      <c r="F134" s="159" t="s">
        <v>419</v>
      </c>
      <c r="G134" s="164" t="s">
        <v>542</v>
      </c>
      <c r="H134" s="167" t="s">
        <v>543</v>
      </c>
      <c r="I134" s="160" t="s">
        <v>291</v>
      </c>
      <c r="J134" s="178"/>
      <c r="K134" s="167"/>
    </row>
    <row r="135" spans="1:11" s="168" customFormat="1" ht="61.5" customHeight="1">
      <c r="A135" s="157">
        <v>3</v>
      </c>
      <c r="B135" s="173" t="s">
        <v>332</v>
      </c>
      <c r="C135" s="179" t="s">
        <v>438</v>
      </c>
      <c r="D135" s="179" t="s">
        <v>328</v>
      </c>
      <c r="E135" s="166" t="s">
        <v>2</v>
      </c>
      <c r="F135" s="170" t="s">
        <v>544</v>
      </c>
      <c r="G135" s="171" t="s">
        <v>545</v>
      </c>
      <c r="H135" s="176" t="s">
        <v>546</v>
      </c>
      <c r="I135" s="160" t="s">
        <v>291</v>
      </c>
      <c r="J135" s="178"/>
      <c r="K135" s="176"/>
    </row>
    <row r="136" spans="1:11" ht="61.5" customHeight="1">
      <c r="A136" s="198">
        <v>1</v>
      </c>
      <c r="B136" s="203" t="s">
        <v>547</v>
      </c>
      <c r="C136" s="201" t="s">
        <v>548</v>
      </c>
      <c r="D136" s="179" t="s">
        <v>301</v>
      </c>
      <c r="E136" s="171" t="s">
        <v>292</v>
      </c>
      <c r="F136" s="175" t="s">
        <v>549</v>
      </c>
      <c r="G136" s="171" t="s">
        <v>550</v>
      </c>
      <c r="H136" s="199" t="s">
        <v>551</v>
      </c>
      <c r="I136" s="176" t="s">
        <v>287</v>
      </c>
      <c r="J136" s="200" t="s">
        <v>552</v>
      </c>
      <c r="K136" s="199"/>
    </row>
    <row r="137" spans="1:11" ht="61.5" customHeight="1">
      <c r="A137" s="198">
        <v>1</v>
      </c>
      <c r="B137" s="203" t="s">
        <v>307</v>
      </c>
      <c r="C137" s="202" t="s">
        <v>548</v>
      </c>
      <c r="D137" s="179" t="s">
        <v>308</v>
      </c>
      <c r="E137" s="171" t="s">
        <v>292</v>
      </c>
      <c r="F137" s="175" t="s">
        <v>303</v>
      </c>
      <c r="G137" s="171" t="s">
        <v>553</v>
      </c>
      <c r="H137" s="199" t="s">
        <v>554</v>
      </c>
      <c r="I137" s="176" t="s">
        <v>287</v>
      </c>
      <c r="J137" s="200" t="s">
        <v>555</v>
      </c>
      <c r="K137" s="199"/>
    </row>
    <row r="138" spans="1:11" ht="61.5" customHeight="1">
      <c r="A138" s="198">
        <v>2</v>
      </c>
      <c r="B138" s="203" t="s">
        <v>307</v>
      </c>
      <c r="C138" s="201" t="s">
        <v>548</v>
      </c>
      <c r="D138" s="179" t="s">
        <v>301</v>
      </c>
      <c r="E138" s="171" t="s">
        <v>351</v>
      </c>
      <c r="F138" s="175" t="s">
        <v>352</v>
      </c>
      <c r="G138" s="171" t="s">
        <v>353</v>
      </c>
      <c r="H138" s="199" t="s">
        <v>556</v>
      </c>
      <c r="I138" s="176" t="s">
        <v>287</v>
      </c>
      <c r="J138" s="200">
        <v>45689</v>
      </c>
      <c r="K138" s="199"/>
    </row>
    <row r="139" spans="1:11" ht="61.5" customHeight="1">
      <c r="A139" s="198">
        <v>1</v>
      </c>
      <c r="B139" s="203" t="s">
        <v>547</v>
      </c>
      <c r="C139" s="201" t="s">
        <v>548</v>
      </c>
      <c r="D139" s="179" t="s">
        <v>298</v>
      </c>
      <c r="E139" s="171" t="s">
        <v>315</v>
      </c>
      <c r="F139" s="175" t="s">
        <v>293</v>
      </c>
      <c r="G139" s="171" t="s">
        <v>316</v>
      </c>
      <c r="H139" s="199" t="s">
        <v>557</v>
      </c>
      <c r="I139" s="176" t="s">
        <v>287</v>
      </c>
      <c r="J139" s="200" t="s">
        <v>558</v>
      </c>
      <c r="K139" s="199"/>
    </row>
    <row r="140" spans="1:11" ht="61.5" customHeight="1">
      <c r="A140" s="198">
        <v>1</v>
      </c>
      <c r="B140" s="203" t="s">
        <v>307</v>
      </c>
      <c r="C140" s="201" t="s">
        <v>548</v>
      </c>
      <c r="D140" s="179" t="s">
        <v>301</v>
      </c>
      <c r="E140" s="171" t="s">
        <v>2</v>
      </c>
      <c r="F140" s="175" t="s">
        <v>559</v>
      </c>
      <c r="G140" s="171" t="s">
        <v>560</v>
      </c>
      <c r="H140" s="199" t="s">
        <v>561</v>
      </c>
      <c r="I140" s="176" t="s">
        <v>287</v>
      </c>
      <c r="J140" s="200" t="s">
        <v>558</v>
      </c>
      <c r="K140" s="199"/>
    </row>
    <row r="141" spans="1:11" ht="61.5" customHeight="1">
      <c r="A141" s="198">
        <v>2</v>
      </c>
      <c r="B141" s="203" t="s">
        <v>562</v>
      </c>
      <c r="C141" s="201" t="s">
        <v>563</v>
      </c>
      <c r="D141" s="179" t="s">
        <v>372</v>
      </c>
      <c r="E141" s="171" t="s">
        <v>315</v>
      </c>
      <c r="F141" s="175" t="s">
        <v>293</v>
      </c>
      <c r="G141" s="171" t="s">
        <v>316</v>
      </c>
      <c r="H141" s="199" t="s">
        <v>564</v>
      </c>
      <c r="I141" s="176" t="s">
        <v>287</v>
      </c>
      <c r="J141" s="200" t="s">
        <v>558</v>
      </c>
      <c r="K141" s="199"/>
    </row>
    <row r="142" spans="1:11" ht="12.75" customHeight="1">
      <c r="A142" s="198">
        <v>2</v>
      </c>
      <c r="B142" s="203" t="s">
        <v>565</v>
      </c>
      <c r="C142" s="201" t="s">
        <v>563</v>
      </c>
      <c r="D142" s="179" t="s">
        <v>372</v>
      </c>
      <c r="E142" s="171" t="s">
        <v>320</v>
      </c>
      <c r="F142" s="175" t="s">
        <v>321</v>
      </c>
      <c r="G142" s="171" t="s">
        <v>322</v>
      </c>
      <c r="H142" s="199" t="s">
        <v>566</v>
      </c>
      <c r="I142" s="176" t="s">
        <v>287</v>
      </c>
      <c r="J142" s="200" t="s">
        <v>558</v>
      </c>
      <c r="K142" s="199" t="s">
        <v>567</v>
      </c>
    </row>
    <row r="143" spans="1:11" ht="12.75" customHeight="1">
      <c r="A143" s="198">
        <v>2</v>
      </c>
      <c r="B143" s="197" t="s">
        <v>332</v>
      </c>
      <c r="C143" s="201" t="s">
        <v>568</v>
      </c>
      <c r="D143" s="179" t="s">
        <v>298</v>
      </c>
      <c r="E143" s="171" t="s">
        <v>315</v>
      </c>
      <c r="F143" s="175" t="s">
        <v>293</v>
      </c>
      <c r="G143" s="171" t="s">
        <v>316</v>
      </c>
      <c r="H143" s="199" t="s">
        <v>569</v>
      </c>
      <c r="I143" s="176" t="s">
        <v>287</v>
      </c>
      <c r="J143" s="200" t="s">
        <v>558</v>
      </c>
      <c r="K143" s="199"/>
    </row>
    <row r="144" spans="1:11" ht="12.75" customHeight="1">
      <c r="A144" s="198">
        <v>2</v>
      </c>
      <c r="B144" s="197" t="s">
        <v>332</v>
      </c>
      <c r="C144" s="201" t="s">
        <v>568</v>
      </c>
      <c r="D144" s="179" t="s">
        <v>308</v>
      </c>
      <c r="E144" s="171" t="s">
        <v>320</v>
      </c>
      <c r="F144" s="175" t="s">
        <v>321</v>
      </c>
      <c r="G144" s="171" t="s">
        <v>349</v>
      </c>
      <c r="H144" s="199" t="s">
        <v>570</v>
      </c>
      <c r="I144" s="176" t="s">
        <v>287</v>
      </c>
      <c r="J144" s="200" t="s">
        <v>558</v>
      </c>
      <c r="K144" s="199"/>
    </row>
  </sheetData>
  <mergeCells count="2">
    <mergeCell ref="A1:E1"/>
    <mergeCell ref="A2:E2"/>
  </mergeCells>
  <conditionalFormatting sqref="A5:K79 A81:K135">
    <cfRule type="expression" dxfId="19" priority="3">
      <formula>AND(ISNUMBER(SEARCH("Target obsolete",$I5)),NOT(ISNUMBER(SEARCH("Not",$I5))))</formula>
    </cfRule>
  </conditionalFormatting>
  <conditionalFormatting sqref="A80:K80">
    <cfRule type="expression" dxfId="18" priority="1">
      <formula>AND(ISNUMBER(SEARCH("Target obsolete",$I80)),NOT(ISNUMBER(SEARCH("Not",$I80))))</formula>
    </cfRule>
    <cfRule type="expression" dxfId="17" priority="2">
      <formula>AND(ISNUMBER(SEARCH("Achieved",$I80)),NOT(ISNUMBER(SEARCH("Not",$I80))))</formula>
    </cfRule>
  </conditionalFormatting>
  <conditionalFormatting sqref="A5:K79 A81:K500">
    <cfRule type="expression" dxfId="16" priority="5">
      <formula>AND(ISNUMBER(SEARCH("Achieved",$I5)),NOT(ISNUMBER(SEARCH("Not",$I5))))</formula>
    </cfRule>
  </conditionalFormatting>
  <pageMargins left="0.25" right="0.25" top="0.75" bottom="0.75" header="0.3" footer="0.3"/>
  <pageSetup paperSize="9" scale="33" fitToHeight="0" orientation="portrait" horizontalDpi="4294967292" verticalDpi="4294967292" r:id="rId1"/>
  <headerFooter>
    <oddHeader>&amp;C&amp;"Calibri"&amp;10&amp;K000000 OFFICIAL&amp;1#_x000D_&amp;R&amp;D</oddHeader>
    <oddFooter>&amp;C_x000D_&amp;1#&amp;"Calibri"&amp;10&amp;K000000 OFFICIAL&amp;RPage &amp;P</oddFooter>
  </headerFooter>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B6D84FE6-B3C3-43FB-B4FC-AE218EFE14B8}">
          <x14:formula1>
            <xm:f>List!$F$5:$F$25</xm:f>
          </x14:formula1>
          <xm:sqref>D5:D144</xm:sqref>
        </x14:dataValidation>
        <x14:dataValidation type="list" allowBlank="1" showInputMessage="1" showErrorMessage="1" xr:uid="{2ABDBA62-28E4-4132-960D-24AAC53974EE}">
          <x14:formula1>
            <xm:f>List!$D$5:$D$64</xm:f>
          </x14:formula1>
          <xm:sqref>C5:C144</xm:sqref>
        </x14:dataValidation>
        <x14:dataValidation type="list" allowBlank="1" showInputMessage="1" showErrorMessage="1" xr:uid="{3A97EC7C-C00F-4A58-9E29-3D4616311DC7}">
          <x14:formula1>
            <xm:f>List!$B$5:$B$9</xm:f>
          </x14:formula1>
          <xm:sqref>B5:B144</xm:sqref>
        </x14:dataValidation>
        <x14:dataValidation type="list" allowBlank="1" showInputMessage="1" showErrorMessage="1" xr:uid="{BE93EE8D-EC54-4E83-AE26-AECABE7AB9AB}">
          <x14:formula1>
            <xm:f>List!$J$5:$J$108</xm:f>
          </x14:formula1>
          <xm:sqref>G5:G144</xm:sqref>
        </x14:dataValidation>
        <x14:dataValidation type="list" allowBlank="1" showInputMessage="1" showErrorMessage="1" xr:uid="{8FC692C7-48DA-4770-8680-9B3BD5E5262B}">
          <x14:formula1>
            <xm:f>List!$L$5:$L$12</xm:f>
          </x14:formula1>
          <xm:sqref>I5:I144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C8C7-442F-47C7-A45D-3F56D6C6D4D8}">
  <dimension ref="B4:L97"/>
  <sheetViews>
    <sheetView topLeftCell="A4" workbookViewId="0">
      <selection activeCell="B9" sqref="B9"/>
    </sheetView>
  </sheetViews>
  <sheetFormatPr defaultColWidth="9" defaultRowHeight="12.95"/>
  <cols>
    <col min="1" max="1" width="4.140625" style="138" customWidth="1"/>
    <col min="2" max="2" width="52" style="136" customWidth="1"/>
    <col min="3" max="3" width="6.42578125" style="136" customWidth="1"/>
    <col min="4" max="4" width="54.85546875" style="137" customWidth="1"/>
    <col min="5" max="5" width="6.42578125" style="136" customWidth="1"/>
    <col min="6" max="6" width="17.42578125" style="138" customWidth="1"/>
    <col min="7" max="7" width="6.42578125" style="136" customWidth="1"/>
    <col min="8" max="8" width="17.42578125" style="138" customWidth="1"/>
    <col min="9" max="9" width="13" style="138" customWidth="1"/>
    <col min="10" max="10" width="53.28515625" style="138" customWidth="1"/>
    <col min="11" max="11" width="9" style="138"/>
    <col min="12" max="12" width="14.7109375" style="138" customWidth="1"/>
    <col min="13" max="16384" width="9" style="138"/>
  </cols>
  <sheetData>
    <row r="4" spans="2:12" ht="26.1">
      <c r="B4" s="139" t="s">
        <v>270</v>
      </c>
      <c r="C4" s="140"/>
      <c r="D4" s="141" t="s">
        <v>271</v>
      </c>
      <c r="E4" s="140"/>
      <c r="F4" s="141" t="s">
        <v>272</v>
      </c>
      <c r="G4" s="140"/>
      <c r="H4" s="141" t="s">
        <v>273</v>
      </c>
      <c r="I4" s="141" t="s">
        <v>571</v>
      </c>
      <c r="J4" s="141" t="s">
        <v>275</v>
      </c>
      <c r="K4" s="141" t="s">
        <v>276</v>
      </c>
      <c r="L4" s="142" t="s">
        <v>277</v>
      </c>
    </row>
    <row r="5" spans="2:12" ht="27.95">
      <c r="B5" s="136" t="s">
        <v>572</v>
      </c>
      <c r="D5" s="137" t="s">
        <v>573</v>
      </c>
      <c r="F5" s="138" t="s">
        <v>282</v>
      </c>
      <c r="H5" s="138" t="s">
        <v>574</v>
      </c>
      <c r="J5" s="143" t="s">
        <v>431</v>
      </c>
      <c r="L5" s="138" t="s">
        <v>287</v>
      </c>
    </row>
    <row r="6" spans="2:12" ht="42">
      <c r="B6" s="136" t="s">
        <v>575</v>
      </c>
      <c r="D6" s="137" t="s">
        <v>445</v>
      </c>
      <c r="F6" s="138" t="s">
        <v>576</v>
      </c>
      <c r="H6" s="138" t="s">
        <v>292</v>
      </c>
      <c r="J6" s="143" t="s">
        <v>577</v>
      </c>
      <c r="L6" s="138" t="s">
        <v>306</v>
      </c>
    </row>
    <row r="7" spans="2:12" ht="56.1">
      <c r="B7" s="136" t="s">
        <v>578</v>
      </c>
      <c r="D7" s="137" t="s">
        <v>579</v>
      </c>
      <c r="F7" s="137" t="s">
        <v>372</v>
      </c>
      <c r="H7" s="138" t="s">
        <v>580</v>
      </c>
      <c r="J7" s="143" t="s">
        <v>420</v>
      </c>
      <c r="L7" s="138" t="s">
        <v>291</v>
      </c>
    </row>
    <row r="8" spans="2:12" ht="56.1">
      <c r="B8" s="136" t="s">
        <v>581</v>
      </c>
      <c r="D8" s="137" t="s">
        <v>582</v>
      </c>
      <c r="F8" s="137" t="s">
        <v>364</v>
      </c>
      <c r="J8" s="143" t="s">
        <v>583</v>
      </c>
      <c r="L8" s="138" t="s">
        <v>494</v>
      </c>
    </row>
    <row r="9" spans="2:12" ht="69.95">
      <c r="B9" s="136" t="s">
        <v>584</v>
      </c>
      <c r="D9" s="137" t="s">
        <v>585</v>
      </c>
      <c r="F9" s="137" t="s">
        <v>298</v>
      </c>
      <c r="J9" s="143" t="s">
        <v>560</v>
      </c>
    </row>
    <row r="10" spans="2:12" ht="42">
      <c r="D10" s="137" t="s">
        <v>341</v>
      </c>
      <c r="F10" s="137" t="s">
        <v>301</v>
      </c>
      <c r="J10" s="143" t="s">
        <v>537</v>
      </c>
    </row>
    <row r="11" spans="2:12" ht="14.1">
      <c r="F11" s="137" t="s">
        <v>328</v>
      </c>
      <c r="J11" s="143" t="s">
        <v>545</v>
      </c>
    </row>
    <row r="12" spans="2:12" ht="27.95">
      <c r="F12" s="137" t="s">
        <v>308</v>
      </c>
      <c r="J12" s="144" t="s">
        <v>374</v>
      </c>
    </row>
    <row r="13" spans="2:12" ht="27.95">
      <c r="F13" s="137" t="s">
        <v>586</v>
      </c>
      <c r="J13" s="144" t="s">
        <v>345</v>
      </c>
    </row>
    <row r="14" spans="2:12" ht="14.1">
      <c r="J14" s="144" t="s">
        <v>285</v>
      </c>
    </row>
    <row r="15" spans="2:12" ht="14.1">
      <c r="J15" s="143" t="s">
        <v>289</v>
      </c>
    </row>
    <row r="16" spans="2:12" ht="14.1">
      <c r="J16" s="143" t="s">
        <v>387</v>
      </c>
    </row>
    <row r="17" spans="10:10" ht="14.1">
      <c r="J17" s="143" t="s">
        <v>381</v>
      </c>
    </row>
    <row r="18" spans="10:10" ht="14.1">
      <c r="J18" s="144" t="s">
        <v>349</v>
      </c>
    </row>
    <row r="19" spans="10:10" ht="14.1">
      <c r="J19" s="144" t="s">
        <v>322</v>
      </c>
    </row>
    <row r="20" spans="10:10" ht="14.1">
      <c r="J20" s="144" t="s">
        <v>587</v>
      </c>
    </row>
    <row r="21" spans="10:10" ht="14.1">
      <c r="J21" s="143" t="s">
        <v>358</v>
      </c>
    </row>
    <row r="22" spans="10:10" ht="14.1">
      <c r="J22" s="143" t="s">
        <v>402</v>
      </c>
    </row>
    <row r="23" spans="10:10" ht="14.1">
      <c r="J23" s="146" t="s">
        <v>484</v>
      </c>
    </row>
    <row r="24" spans="10:10" ht="14.1">
      <c r="J24" s="144" t="s">
        <v>304</v>
      </c>
    </row>
    <row r="25" spans="10:10" ht="14.1">
      <c r="J25" s="144" t="s">
        <v>309</v>
      </c>
    </row>
    <row r="26" spans="10:10" ht="14.1">
      <c r="J26" s="144" t="s">
        <v>311</v>
      </c>
    </row>
    <row r="27" spans="10:10" ht="14.1">
      <c r="J27" s="144" t="s">
        <v>313</v>
      </c>
    </row>
    <row r="28" spans="10:10" ht="14.1">
      <c r="J28" s="143" t="s">
        <v>449</v>
      </c>
    </row>
    <row r="29" spans="10:10" ht="14.1">
      <c r="J29" s="143" t="s">
        <v>588</v>
      </c>
    </row>
    <row r="30" spans="10:10" ht="14.1">
      <c r="J30" s="143" t="s">
        <v>329</v>
      </c>
    </row>
    <row r="31" spans="10:10" ht="14.1">
      <c r="J31" s="143" t="s">
        <v>326</v>
      </c>
    </row>
    <row r="32" spans="10:10" ht="14.1">
      <c r="J32" s="144" t="s">
        <v>405</v>
      </c>
    </row>
    <row r="33" spans="10:10" ht="14.1">
      <c r="J33" s="144" t="s">
        <v>336</v>
      </c>
    </row>
    <row r="34" spans="10:10" ht="14.1">
      <c r="J34" s="143" t="s">
        <v>407</v>
      </c>
    </row>
    <row r="35" spans="10:10" ht="14.1">
      <c r="J35" s="143" t="s">
        <v>589</v>
      </c>
    </row>
    <row r="36" spans="10:10" ht="14.1">
      <c r="J36" s="144" t="s">
        <v>590</v>
      </c>
    </row>
    <row r="37" spans="10:10" ht="14.1">
      <c r="J37" s="144" t="s">
        <v>353</v>
      </c>
    </row>
    <row r="38" spans="10:10" ht="14.1">
      <c r="J38" s="143" t="s">
        <v>360</v>
      </c>
    </row>
    <row r="39" spans="10:10" ht="14.1">
      <c r="J39" s="144" t="s">
        <v>316</v>
      </c>
    </row>
    <row r="40" spans="10:10" ht="14.1">
      <c r="J40" s="143" t="s">
        <v>400</v>
      </c>
    </row>
    <row r="41" spans="10:10" ht="14.1">
      <c r="J41" s="143" t="s">
        <v>467</v>
      </c>
    </row>
    <row r="42" spans="10:10" ht="14.1">
      <c r="J42" s="143" t="s">
        <v>436</v>
      </c>
    </row>
    <row r="43" spans="10:10" ht="14.1">
      <c r="J43" s="143" t="s">
        <v>367</v>
      </c>
    </row>
    <row r="44" spans="10:10" ht="14.1">
      <c r="J44" s="143" t="s">
        <v>591</v>
      </c>
    </row>
    <row r="45" spans="10:10" ht="14.1">
      <c r="J45" s="143" t="s">
        <v>439</v>
      </c>
    </row>
    <row r="46" spans="10:10" ht="14.1">
      <c r="J46" s="145" t="s">
        <v>592</v>
      </c>
    </row>
    <row r="47" spans="10:10" ht="14.1">
      <c r="J47" s="145" t="s">
        <v>593</v>
      </c>
    </row>
    <row r="48" spans="10:10" ht="14.1">
      <c r="J48" s="145" t="s">
        <v>550</v>
      </c>
    </row>
    <row r="49" spans="10:10" ht="14.1">
      <c r="J49" s="145" t="s">
        <v>594</v>
      </c>
    </row>
    <row r="50" spans="10:10" ht="14.1">
      <c r="J50" s="145" t="s">
        <v>595</v>
      </c>
    </row>
    <row r="51" spans="10:10" ht="14.1">
      <c r="J51" s="145" t="s">
        <v>596</v>
      </c>
    </row>
    <row r="52" spans="10:10" ht="14.1">
      <c r="J52" s="145" t="s">
        <v>597</v>
      </c>
    </row>
    <row r="53" spans="10:10" ht="39.950000000000003">
      <c r="J53" s="145" t="s">
        <v>598</v>
      </c>
    </row>
    <row r="54" spans="10:10" ht="14.1">
      <c r="J54" s="145" t="s">
        <v>599</v>
      </c>
    </row>
    <row r="55" spans="10:10" ht="14.1">
      <c r="J55" s="145" t="s">
        <v>600</v>
      </c>
    </row>
    <row r="56" spans="10:10" ht="14.1">
      <c r="J56" s="145" t="s">
        <v>601</v>
      </c>
    </row>
    <row r="57" spans="10:10" ht="14.1">
      <c r="J57" s="145" t="s">
        <v>602</v>
      </c>
    </row>
    <row r="58" spans="10:10" ht="14.1">
      <c r="J58" s="145" t="s">
        <v>553</v>
      </c>
    </row>
    <row r="59" spans="10:10" ht="14.1">
      <c r="J59" s="145" t="s">
        <v>603</v>
      </c>
    </row>
    <row r="60" spans="10:10" ht="14.1">
      <c r="J60" s="145" t="s">
        <v>604</v>
      </c>
    </row>
    <row r="61" spans="10:10" ht="27">
      <c r="J61" s="145" t="s">
        <v>605</v>
      </c>
    </row>
    <row r="62" spans="10:10" ht="14.1">
      <c r="J62" s="145" t="s">
        <v>606</v>
      </c>
    </row>
    <row r="63" spans="10:10" ht="27">
      <c r="J63" s="145" t="s">
        <v>607</v>
      </c>
    </row>
    <row r="64" spans="10:10" ht="27">
      <c r="J64" s="145" t="s">
        <v>515</v>
      </c>
    </row>
    <row r="65" spans="10:10" ht="14.1">
      <c r="J65" s="145" t="s">
        <v>608</v>
      </c>
    </row>
    <row r="66" spans="10:10" ht="14.1">
      <c r="J66" s="145" t="s">
        <v>609</v>
      </c>
    </row>
    <row r="67" spans="10:10" ht="14.1">
      <c r="J67" s="145" t="s">
        <v>610</v>
      </c>
    </row>
    <row r="68" spans="10:10" ht="14.1">
      <c r="J68" s="145" t="s">
        <v>611</v>
      </c>
    </row>
    <row r="69" spans="10:10" ht="14.1">
      <c r="J69" s="145" t="s">
        <v>612</v>
      </c>
    </row>
    <row r="70" spans="10:10" ht="14.1">
      <c r="J70" s="145" t="s">
        <v>613</v>
      </c>
    </row>
    <row r="71" spans="10:10" ht="14.1">
      <c r="J71" s="145" t="s">
        <v>614</v>
      </c>
    </row>
    <row r="72" spans="10:10" ht="14.1">
      <c r="J72" s="145" t="s">
        <v>530</v>
      </c>
    </row>
    <row r="73" spans="10:10" ht="14.1">
      <c r="J73" s="145" t="s">
        <v>615</v>
      </c>
    </row>
    <row r="74" spans="10:10" ht="27">
      <c r="J74" s="145" t="s">
        <v>425</v>
      </c>
    </row>
    <row r="75" spans="10:10" ht="14.1">
      <c r="J75" s="145" t="s">
        <v>616</v>
      </c>
    </row>
    <row r="76" spans="10:10" ht="14.1">
      <c r="J76" s="145" t="s">
        <v>617</v>
      </c>
    </row>
    <row r="77" spans="10:10" ht="14.1">
      <c r="J77" s="145" t="s">
        <v>527</v>
      </c>
    </row>
    <row r="78" spans="10:10" ht="27">
      <c r="J78" s="145" t="s">
        <v>522</v>
      </c>
    </row>
    <row r="79" spans="10:10" ht="14.1">
      <c r="J79" s="145" t="s">
        <v>618</v>
      </c>
    </row>
    <row r="80" spans="10:10" ht="14.1">
      <c r="J80" s="145" t="s">
        <v>294</v>
      </c>
    </row>
    <row r="81" spans="10:10" ht="14.1">
      <c r="J81" s="145" t="s">
        <v>619</v>
      </c>
    </row>
    <row r="82" spans="10:10" ht="27">
      <c r="J82" s="145" t="s">
        <v>428</v>
      </c>
    </row>
    <row r="83" spans="10:10" ht="27">
      <c r="J83" s="145" t="s">
        <v>414</v>
      </c>
    </row>
    <row r="84" spans="10:10" ht="27">
      <c r="J84" s="145" t="s">
        <v>620</v>
      </c>
    </row>
    <row r="85" spans="10:10" ht="27">
      <c r="J85" s="145" t="s">
        <v>511</v>
      </c>
    </row>
    <row r="86" spans="10:10" ht="27">
      <c r="J86" s="145" t="s">
        <v>621</v>
      </c>
    </row>
    <row r="87" spans="10:10" ht="14.1">
      <c r="J87" s="145" t="s">
        <v>524</v>
      </c>
    </row>
    <row r="88" spans="10:10" ht="27">
      <c r="J88" s="145" t="s">
        <v>542</v>
      </c>
    </row>
    <row r="89" spans="10:10" ht="14.1">
      <c r="J89" s="145" t="s">
        <v>508</v>
      </c>
    </row>
    <row r="90" spans="10:10" ht="27">
      <c r="J90" s="145" t="s">
        <v>506</v>
      </c>
    </row>
    <row r="91" spans="10:10" ht="14.1">
      <c r="J91" s="145" t="s">
        <v>519</v>
      </c>
    </row>
    <row r="92" spans="10:10" ht="14.1">
      <c r="J92" s="145" t="s">
        <v>622</v>
      </c>
    </row>
    <row r="93" spans="10:10" ht="27">
      <c r="J93" s="145" t="s">
        <v>511</v>
      </c>
    </row>
    <row r="94" spans="10:10" ht="27">
      <c r="J94" s="145" t="s">
        <v>623</v>
      </c>
    </row>
    <row r="95" spans="10:10" ht="14.1">
      <c r="J95" s="145" t="s">
        <v>423</v>
      </c>
    </row>
    <row r="96" spans="10:10" ht="14.1">
      <c r="J96" s="145" t="s">
        <v>417</v>
      </c>
    </row>
    <row r="97" spans="10:10" ht="27">
      <c r="J97" s="145" t="s">
        <v>533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F87F8-694B-4886-BD43-0D8ACD3911DC}">
  <sheetPr>
    <tabColor rgb="FF92D050"/>
    <pageSetUpPr fitToPage="1"/>
  </sheetPr>
  <dimension ref="A1:H141"/>
  <sheetViews>
    <sheetView showGridLines="0" topLeftCell="A67" zoomScaleNormal="100" zoomScaleSheetLayoutView="38" zoomScalePageLayoutView="125" workbookViewId="0">
      <selection activeCell="B68" sqref="B68:B72"/>
    </sheetView>
  </sheetViews>
  <sheetFormatPr defaultColWidth="9" defaultRowHeight="12.75" customHeight="1"/>
  <cols>
    <col min="1" max="1" width="35.85546875" style="2" customWidth="1"/>
    <col min="2" max="2" width="47.42578125" style="2" customWidth="1"/>
    <col min="3" max="3" width="23.42578125" style="2" customWidth="1"/>
    <col min="4" max="6" width="25" style="2" customWidth="1"/>
    <col min="7" max="7" width="59.140625" style="2" customWidth="1"/>
    <col min="8" max="8" width="68" style="81" customWidth="1"/>
    <col min="9" max="9" width="43" style="2" customWidth="1"/>
    <col min="10" max="16384" width="9" style="2"/>
  </cols>
  <sheetData>
    <row r="1" spans="1:8" s="26" customFormat="1" ht="30.75" customHeight="1">
      <c r="A1" s="25" t="s">
        <v>38</v>
      </c>
      <c r="B1" s="294" t="s">
        <v>624</v>
      </c>
      <c r="C1" s="294"/>
      <c r="D1" s="294"/>
      <c r="E1" s="294"/>
      <c r="F1" s="294"/>
      <c r="G1" s="294"/>
      <c r="H1" s="294"/>
    </row>
    <row r="2" spans="1:8" s="28" customFormat="1" ht="28.35" customHeight="1">
      <c r="A2" s="27" t="s">
        <v>91</v>
      </c>
      <c r="B2" s="6" t="s">
        <v>625</v>
      </c>
      <c r="C2" s="6"/>
      <c r="D2" s="9" t="s">
        <v>61</v>
      </c>
      <c r="E2" s="9" t="s">
        <v>43</v>
      </c>
      <c r="F2" s="9" t="s">
        <v>626</v>
      </c>
      <c r="G2" s="9" t="s">
        <v>45</v>
      </c>
      <c r="H2" s="73" t="s">
        <v>46</v>
      </c>
    </row>
    <row r="3" spans="1:8" s="28" customFormat="1" ht="34.5" customHeight="1">
      <c r="A3" s="209" t="s">
        <v>627</v>
      </c>
      <c r="B3" s="209" t="s">
        <v>628</v>
      </c>
      <c r="C3" s="25" t="s">
        <v>64</v>
      </c>
      <c r="D3" s="19" t="s">
        <v>65</v>
      </c>
      <c r="E3" s="37" t="s">
        <v>56</v>
      </c>
      <c r="F3" s="19" t="s">
        <v>56</v>
      </c>
      <c r="G3" s="19" t="s">
        <v>295</v>
      </c>
      <c r="H3" s="218" t="s">
        <v>629</v>
      </c>
    </row>
    <row r="4" spans="1:8" s="28" customFormat="1" ht="53.85" customHeight="1">
      <c r="A4" s="225"/>
      <c r="B4" s="213"/>
      <c r="C4" s="25" t="s">
        <v>67</v>
      </c>
      <c r="D4" s="29"/>
      <c r="E4" s="37" t="s">
        <v>56</v>
      </c>
      <c r="F4" s="50" t="s">
        <v>630</v>
      </c>
      <c r="G4" s="19"/>
      <c r="H4" s="227"/>
    </row>
    <row r="5" spans="1:8" s="28" customFormat="1" ht="34.5" customHeight="1">
      <c r="A5" s="225"/>
      <c r="B5" s="213"/>
      <c r="C5" s="25" t="s">
        <v>68</v>
      </c>
      <c r="D5" s="29"/>
      <c r="E5" s="37" t="s">
        <v>56</v>
      </c>
      <c r="F5" s="19" t="s">
        <v>99</v>
      </c>
      <c r="G5" s="19"/>
      <c r="H5" s="227"/>
    </row>
    <row r="6" spans="1:8" s="28" customFormat="1" ht="33.75" customHeight="1">
      <c r="A6" s="225"/>
      <c r="B6" s="213"/>
      <c r="C6" s="221" t="s">
        <v>57</v>
      </c>
      <c r="D6" s="221"/>
      <c r="E6" s="221"/>
      <c r="F6" s="221"/>
      <c r="G6" s="221"/>
      <c r="H6" s="227"/>
    </row>
    <row r="7" spans="1:8" s="28" customFormat="1" ht="43.5" customHeight="1">
      <c r="A7" s="225"/>
      <c r="B7" s="213"/>
      <c r="C7" s="226" t="s">
        <v>631</v>
      </c>
      <c r="D7" s="226"/>
      <c r="E7" s="226"/>
      <c r="F7" s="226"/>
      <c r="G7" s="226"/>
      <c r="H7" s="227"/>
    </row>
    <row r="8" spans="1:8" s="28" customFormat="1" ht="32.85" customHeight="1">
      <c r="A8" s="225"/>
      <c r="B8" s="6" t="s">
        <v>101</v>
      </c>
      <c r="C8" s="6"/>
      <c r="D8" s="9" t="s">
        <v>61</v>
      </c>
      <c r="E8" s="9" t="s">
        <v>43</v>
      </c>
      <c r="F8" s="9" t="s">
        <v>626</v>
      </c>
      <c r="G8" s="9" t="s">
        <v>45</v>
      </c>
      <c r="H8" s="227"/>
    </row>
    <row r="9" spans="1:8" s="28" customFormat="1" ht="39" customHeight="1">
      <c r="A9" s="225"/>
      <c r="B9" s="209" t="s">
        <v>632</v>
      </c>
      <c r="C9" s="25" t="s">
        <v>64</v>
      </c>
      <c r="D9" s="19" t="s">
        <v>65</v>
      </c>
      <c r="E9" s="19" t="s">
        <v>65</v>
      </c>
      <c r="F9" s="19" t="s">
        <v>65</v>
      </c>
      <c r="G9" s="19" t="s">
        <v>103</v>
      </c>
      <c r="H9" s="227"/>
    </row>
    <row r="10" spans="1:8" s="28" customFormat="1" ht="57" customHeight="1">
      <c r="A10" s="225"/>
      <c r="B10" s="213"/>
      <c r="C10" s="25" t="s">
        <v>67</v>
      </c>
      <c r="D10" s="29"/>
      <c r="E10" s="19" t="s">
        <v>65</v>
      </c>
      <c r="F10" s="19" t="str">
        <f>F4</f>
        <v>£885 million
( £800 million  -CEP of NaBFID in India and $110 million (£85 million) from DURP In Tanzania)</v>
      </c>
      <c r="G10" s="19"/>
      <c r="H10" s="227"/>
    </row>
    <row r="11" spans="1:8" s="28" customFormat="1" ht="39" customHeight="1">
      <c r="A11" s="225"/>
      <c r="B11" s="213"/>
      <c r="C11" s="25" t="s">
        <v>68</v>
      </c>
      <c r="D11" s="29"/>
      <c r="E11" s="19" t="s">
        <v>65</v>
      </c>
      <c r="F11" s="19" t="str">
        <f>F5</f>
        <v>£885 million</v>
      </c>
      <c r="G11" s="19"/>
      <c r="H11" s="227"/>
    </row>
    <row r="12" spans="1:8" s="28" customFormat="1" ht="24" customHeight="1">
      <c r="A12" s="225"/>
      <c r="B12" s="213"/>
      <c r="C12" s="221" t="s">
        <v>57</v>
      </c>
      <c r="D12" s="221"/>
      <c r="E12" s="221"/>
      <c r="F12" s="221"/>
      <c r="G12" s="221"/>
      <c r="H12" s="227"/>
    </row>
    <row r="13" spans="1:8" s="28" customFormat="1" ht="42" customHeight="1">
      <c r="A13" s="225"/>
      <c r="B13" s="225"/>
      <c r="C13" s="240" t="s">
        <v>633</v>
      </c>
      <c r="D13" s="240"/>
      <c r="E13" s="240"/>
      <c r="F13" s="240"/>
      <c r="G13" s="240"/>
      <c r="H13" s="227"/>
    </row>
    <row r="14" spans="1:8" s="28" customFormat="1" ht="27.75" customHeight="1">
      <c r="A14" s="225"/>
      <c r="B14" s="6" t="s">
        <v>106</v>
      </c>
      <c r="C14" s="6"/>
      <c r="D14" s="9" t="s">
        <v>61</v>
      </c>
      <c r="E14" s="9" t="s">
        <v>43</v>
      </c>
      <c r="F14" s="9" t="s">
        <v>626</v>
      </c>
      <c r="G14" s="9" t="s">
        <v>45</v>
      </c>
      <c r="H14" s="227"/>
    </row>
    <row r="15" spans="1:8" s="28" customFormat="1" ht="25.35" customHeight="1">
      <c r="A15" s="225"/>
      <c r="B15" s="213" t="s">
        <v>634</v>
      </c>
      <c r="C15" s="25" t="s">
        <v>64</v>
      </c>
      <c r="D15" s="19" t="s">
        <v>65</v>
      </c>
      <c r="E15" s="37" t="s">
        <v>56</v>
      </c>
      <c r="F15" s="19" t="s">
        <v>65</v>
      </c>
      <c r="G15" s="19" t="s">
        <v>103</v>
      </c>
      <c r="H15" s="227"/>
    </row>
    <row r="16" spans="1:8" s="28" customFormat="1" ht="25.35" customHeight="1">
      <c r="A16" s="225"/>
      <c r="B16" s="213"/>
      <c r="C16" s="25" t="s">
        <v>67</v>
      </c>
      <c r="D16" s="29"/>
      <c r="E16" s="37" t="s">
        <v>56</v>
      </c>
      <c r="F16" s="19">
        <v>0</v>
      </c>
      <c r="G16" s="19"/>
      <c r="H16" s="227"/>
    </row>
    <row r="17" spans="1:8" s="28" customFormat="1" ht="25.35" customHeight="1">
      <c r="A17" s="225"/>
      <c r="B17" s="213"/>
      <c r="C17" s="25" t="s">
        <v>68</v>
      </c>
      <c r="D17" s="29"/>
      <c r="E17" s="37" t="s">
        <v>56</v>
      </c>
      <c r="F17" s="19">
        <v>0</v>
      </c>
      <c r="G17" s="19"/>
      <c r="H17" s="227"/>
    </row>
    <row r="18" spans="1:8" s="28" customFormat="1" ht="19.350000000000001" customHeight="1">
      <c r="A18" s="225"/>
      <c r="B18" s="213"/>
      <c r="C18" s="221" t="s">
        <v>57</v>
      </c>
      <c r="D18" s="221"/>
      <c r="E18" s="221"/>
      <c r="F18" s="221"/>
      <c r="G18" s="221"/>
      <c r="H18" s="74" t="s">
        <v>80</v>
      </c>
    </row>
    <row r="19" spans="1:8" s="28" customFormat="1" ht="40.35" customHeight="1">
      <c r="A19" s="225"/>
      <c r="B19" s="225"/>
      <c r="C19" s="240" t="s">
        <v>635</v>
      </c>
      <c r="D19" s="240"/>
      <c r="E19" s="240"/>
      <c r="F19" s="240"/>
      <c r="G19" s="240"/>
      <c r="H19" s="75" t="s">
        <v>82</v>
      </c>
    </row>
    <row r="20" spans="1:8" s="28" customFormat="1" ht="30.75" customHeight="1">
      <c r="A20" s="27" t="s">
        <v>109</v>
      </c>
      <c r="B20" s="52" t="s">
        <v>110</v>
      </c>
      <c r="C20" s="12"/>
      <c r="D20" s="9" t="s">
        <v>61</v>
      </c>
      <c r="E20" s="9" t="s">
        <v>43</v>
      </c>
      <c r="F20" s="9" t="s">
        <v>626</v>
      </c>
      <c r="G20" s="9" t="s">
        <v>45</v>
      </c>
      <c r="H20" s="73" t="s">
        <v>46</v>
      </c>
    </row>
    <row r="21" spans="1:8" s="28" customFormat="1" ht="54.6" customHeight="1">
      <c r="A21" s="292" t="s">
        <v>111</v>
      </c>
      <c r="B21" s="241" t="s">
        <v>636</v>
      </c>
      <c r="C21" s="25" t="s">
        <v>64</v>
      </c>
      <c r="D21" s="19" t="s">
        <v>65</v>
      </c>
      <c r="E21" s="19" t="s">
        <v>65</v>
      </c>
      <c r="F21" s="14" t="s">
        <v>637</v>
      </c>
      <c r="G21" s="21" t="s">
        <v>638</v>
      </c>
      <c r="H21" s="209" t="s">
        <v>639</v>
      </c>
    </row>
    <row r="22" spans="1:8" s="28" customFormat="1" ht="65.099999999999994" customHeight="1">
      <c r="A22" s="292"/>
      <c r="B22" s="241"/>
      <c r="C22" s="25" t="s">
        <v>67</v>
      </c>
      <c r="D22" s="29"/>
      <c r="E22" s="19" t="s">
        <v>640</v>
      </c>
      <c r="F22" s="19" t="s">
        <v>641</v>
      </c>
      <c r="G22" s="38"/>
      <c r="H22" s="227"/>
    </row>
    <row r="23" spans="1:8" s="28" customFormat="1" ht="37.5" customHeight="1">
      <c r="A23" s="292"/>
      <c r="B23" s="241"/>
      <c r="C23" s="25" t="s">
        <v>68</v>
      </c>
      <c r="D23" s="29"/>
      <c r="E23" s="19">
        <v>2</v>
      </c>
      <c r="F23" s="41">
        <v>3</v>
      </c>
      <c r="G23" s="17"/>
      <c r="H23" s="227"/>
    </row>
    <row r="24" spans="1:8" s="28" customFormat="1" ht="25.5" customHeight="1">
      <c r="A24" s="292"/>
      <c r="B24" s="241"/>
      <c r="C24" s="221" t="s">
        <v>57</v>
      </c>
      <c r="D24" s="221"/>
      <c r="E24" s="221"/>
      <c r="F24" s="221"/>
      <c r="G24" s="221"/>
      <c r="H24" s="227"/>
    </row>
    <row r="25" spans="1:8" s="28" customFormat="1" ht="30.75" customHeight="1">
      <c r="A25" s="292"/>
      <c r="B25" s="241"/>
      <c r="C25" s="243" t="s">
        <v>642</v>
      </c>
      <c r="D25" s="243"/>
      <c r="E25" s="243"/>
      <c r="F25" s="243"/>
      <c r="G25" s="243"/>
      <c r="H25" s="227"/>
    </row>
    <row r="26" spans="1:8" s="28" customFormat="1" ht="28.35" customHeight="1">
      <c r="A26" s="292"/>
      <c r="B26" s="6" t="s">
        <v>120</v>
      </c>
      <c r="C26" s="5"/>
      <c r="D26" s="11" t="s">
        <v>61</v>
      </c>
      <c r="E26" s="11" t="s">
        <v>43</v>
      </c>
      <c r="F26" s="9" t="s">
        <v>626</v>
      </c>
      <c r="G26" s="9" t="s">
        <v>45</v>
      </c>
      <c r="H26" s="242"/>
    </row>
    <row r="27" spans="1:8" s="28" customFormat="1" ht="34.35" customHeight="1">
      <c r="A27" s="292"/>
      <c r="B27" s="241" t="s">
        <v>643</v>
      </c>
      <c r="C27" s="25" t="s">
        <v>64</v>
      </c>
      <c r="D27" s="14" t="s">
        <v>65</v>
      </c>
      <c r="E27" s="37" t="s">
        <v>56</v>
      </c>
      <c r="F27" s="14" t="s">
        <v>122</v>
      </c>
      <c r="G27" s="42">
        <v>0</v>
      </c>
      <c r="H27" s="242"/>
    </row>
    <row r="28" spans="1:8" s="28" customFormat="1" ht="34.35" customHeight="1">
      <c r="A28" s="292"/>
      <c r="B28" s="241"/>
      <c r="C28" s="25" t="s">
        <v>67</v>
      </c>
      <c r="D28" s="29"/>
      <c r="E28" s="37" t="s">
        <v>56</v>
      </c>
      <c r="F28" s="18">
        <v>0</v>
      </c>
      <c r="G28" s="19"/>
      <c r="H28" s="242"/>
    </row>
    <row r="29" spans="1:8" s="28" customFormat="1" ht="34.35" customHeight="1">
      <c r="A29" s="292"/>
      <c r="B29" s="241"/>
      <c r="C29" s="25" t="s">
        <v>68</v>
      </c>
      <c r="D29" s="29"/>
      <c r="E29" s="37" t="s">
        <v>56</v>
      </c>
      <c r="F29" s="19">
        <v>0</v>
      </c>
      <c r="G29" s="17"/>
      <c r="H29" s="242"/>
    </row>
    <row r="30" spans="1:8" s="28" customFormat="1" ht="25.35" customHeight="1">
      <c r="A30" s="292"/>
      <c r="B30" s="241"/>
      <c r="C30" s="221" t="s">
        <v>57</v>
      </c>
      <c r="D30" s="221"/>
      <c r="E30" s="221"/>
      <c r="F30" s="221"/>
      <c r="G30" s="221"/>
      <c r="H30" s="74" t="s">
        <v>80</v>
      </c>
    </row>
    <row r="31" spans="1:8" s="28" customFormat="1" ht="27" customHeight="1">
      <c r="A31" s="292"/>
      <c r="B31" s="241"/>
      <c r="C31" s="213" t="s">
        <v>644</v>
      </c>
      <c r="D31" s="213"/>
      <c r="E31" s="213"/>
      <c r="F31" s="213"/>
      <c r="G31" s="213"/>
      <c r="H31" s="75" t="s">
        <v>82</v>
      </c>
    </row>
    <row r="32" spans="1:8" s="28" customFormat="1" ht="26.25" customHeight="1">
      <c r="A32" s="289"/>
      <c r="B32" s="293" t="s">
        <v>126</v>
      </c>
      <c r="C32" s="293"/>
      <c r="D32" s="293"/>
      <c r="E32" s="293"/>
      <c r="F32" s="293"/>
      <c r="G32" s="293"/>
      <c r="H32" s="75"/>
    </row>
    <row r="33" spans="1:8" s="28" customFormat="1" ht="28.5" customHeight="1">
      <c r="A33" s="27" t="s">
        <v>143</v>
      </c>
      <c r="B33" s="6" t="s">
        <v>144</v>
      </c>
      <c r="C33" s="6"/>
      <c r="D33" s="9" t="s">
        <v>61</v>
      </c>
      <c r="E33" s="9" t="s">
        <v>43</v>
      </c>
      <c r="F33" s="9" t="s">
        <v>626</v>
      </c>
      <c r="G33" s="9" t="s">
        <v>45</v>
      </c>
      <c r="H33" s="73" t="s">
        <v>46</v>
      </c>
    </row>
    <row r="34" spans="1:8" s="28" customFormat="1" ht="357.75" customHeight="1">
      <c r="A34" s="218" t="s">
        <v>645</v>
      </c>
      <c r="B34" s="209" t="s">
        <v>646</v>
      </c>
      <c r="C34" s="25" t="s">
        <v>64</v>
      </c>
      <c r="D34" s="19" t="s">
        <v>65</v>
      </c>
      <c r="E34" s="19" t="s">
        <v>65</v>
      </c>
      <c r="F34" s="43" t="s">
        <v>147</v>
      </c>
      <c r="G34" s="59" t="s">
        <v>647</v>
      </c>
      <c r="H34" s="244" t="s">
        <v>648</v>
      </c>
    </row>
    <row r="35" spans="1:8" s="28" customFormat="1" ht="33.75" customHeight="1">
      <c r="A35" s="219"/>
      <c r="B35" s="209"/>
      <c r="C35" s="25" t="s">
        <v>67</v>
      </c>
      <c r="D35" s="29"/>
      <c r="E35" s="19">
        <v>0</v>
      </c>
      <c r="F35" s="18">
        <v>0</v>
      </c>
      <c r="G35" s="19" t="s">
        <v>649</v>
      </c>
      <c r="H35" s="225"/>
    </row>
    <row r="36" spans="1:8" s="28" customFormat="1" ht="33.75" customHeight="1">
      <c r="A36" s="219"/>
      <c r="B36" s="209"/>
      <c r="C36" s="25" t="s">
        <v>68</v>
      </c>
      <c r="D36" s="29"/>
      <c r="E36" s="19">
        <v>0</v>
      </c>
      <c r="F36" s="18">
        <v>0</v>
      </c>
      <c r="G36" s="17"/>
      <c r="H36" s="225"/>
    </row>
    <row r="37" spans="1:8" s="28" customFormat="1" ht="33.75" customHeight="1">
      <c r="A37" s="219"/>
      <c r="B37" s="209"/>
      <c r="C37" s="221" t="s">
        <v>57</v>
      </c>
      <c r="D37" s="221"/>
      <c r="E37" s="221"/>
      <c r="F37" s="221"/>
      <c r="G37" s="221"/>
      <c r="H37" s="225"/>
    </row>
    <row r="38" spans="1:8" s="28" customFormat="1" ht="33.75" customHeight="1">
      <c r="A38" s="219"/>
      <c r="B38" s="209"/>
      <c r="C38" s="213" t="s">
        <v>650</v>
      </c>
      <c r="D38" s="213"/>
      <c r="E38" s="213"/>
      <c r="F38" s="213"/>
      <c r="G38" s="213"/>
      <c r="H38" s="225"/>
    </row>
    <row r="39" spans="1:8" s="28" customFormat="1" ht="28.5" customHeight="1">
      <c r="A39" s="219"/>
      <c r="B39" s="6" t="s">
        <v>151</v>
      </c>
      <c r="C39" s="6"/>
      <c r="D39" s="9" t="s">
        <v>61</v>
      </c>
      <c r="E39" s="9" t="s">
        <v>43</v>
      </c>
      <c r="F39" s="9" t="s">
        <v>626</v>
      </c>
      <c r="G39" s="9" t="s">
        <v>45</v>
      </c>
      <c r="H39" s="225"/>
    </row>
    <row r="40" spans="1:8" s="28" customFormat="1" ht="16.5" customHeight="1">
      <c r="A40" s="219"/>
      <c r="B40" s="209" t="s">
        <v>651</v>
      </c>
      <c r="C40" s="25" t="s">
        <v>64</v>
      </c>
      <c r="D40" s="19" t="s">
        <v>65</v>
      </c>
      <c r="E40" s="14" t="s">
        <v>652</v>
      </c>
      <c r="F40" s="14" t="s">
        <v>652</v>
      </c>
      <c r="G40" s="14" t="s">
        <v>652</v>
      </c>
      <c r="H40" s="225"/>
    </row>
    <row r="41" spans="1:8" s="28" customFormat="1" ht="55.35" customHeight="1">
      <c r="A41" s="219"/>
      <c r="B41" s="209"/>
      <c r="C41" s="25" t="s">
        <v>67</v>
      </c>
      <c r="D41" s="29"/>
      <c r="E41" s="19" t="s">
        <v>153</v>
      </c>
      <c r="F41" s="18">
        <v>7</v>
      </c>
      <c r="G41" s="18"/>
      <c r="H41" s="225"/>
    </row>
    <row r="42" spans="1:8" s="28" customFormat="1" ht="59.25" customHeight="1">
      <c r="A42" s="219"/>
      <c r="B42" s="209"/>
      <c r="C42" s="25" t="s">
        <v>68</v>
      </c>
      <c r="D42" s="29"/>
      <c r="E42" s="19" t="s">
        <v>153</v>
      </c>
      <c r="F42" s="18">
        <v>20</v>
      </c>
      <c r="G42" s="17"/>
      <c r="H42" s="225"/>
    </row>
    <row r="43" spans="1:8" s="28" customFormat="1" ht="15" customHeight="1">
      <c r="A43" s="219"/>
      <c r="B43" s="209"/>
      <c r="C43" s="221" t="s">
        <v>57</v>
      </c>
      <c r="D43" s="221"/>
      <c r="E43" s="221"/>
      <c r="F43" s="221"/>
      <c r="G43" s="221"/>
      <c r="H43" s="74" t="s">
        <v>80</v>
      </c>
    </row>
    <row r="44" spans="1:8" s="28" customFormat="1" ht="32.85" customHeight="1">
      <c r="A44" s="219"/>
      <c r="B44" s="209"/>
      <c r="C44" s="213" t="s">
        <v>653</v>
      </c>
      <c r="D44" s="213"/>
      <c r="E44" s="213"/>
      <c r="F44" s="213"/>
      <c r="G44" s="213"/>
      <c r="H44" s="75" t="s">
        <v>82</v>
      </c>
    </row>
    <row r="45" spans="1:8" s="61" customFormat="1" ht="32.85" customHeight="1">
      <c r="A45" s="86" t="s">
        <v>156</v>
      </c>
      <c r="B45" s="52" t="s">
        <v>157</v>
      </c>
      <c r="C45" s="52"/>
      <c r="D45" s="53" t="s">
        <v>61</v>
      </c>
      <c r="E45" s="53" t="s">
        <v>43</v>
      </c>
      <c r="F45" s="9" t="s">
        <v>626</v>
      </c>
      <c r="G45" s="9" t="s">
        <v>45</v>
      </c>
      <c r="H45" s="73" t="s">
        <v>46</v>
      </c>
    </row>
    <row r="46" spans="1:8" s="61" customFormat="1" ht="409.5" customHeight="1">
      <c r="A46" s="209" t="s">
        <v>654</v>
      </c>
      <c r="B46" s="209" t="s">
        <v>655</v>
      </c>
      <c r="C46" s="25" t="s">
        <v>64</v>
      </c>
      <c r="D46" s="62"/>
      <c r="E46" s="19" t="s">
        <v>65</v>
      </c>
      <c r="F46" s="19" t="s">
        <v>65</v>
      </c>
      <c r="G46" s="189" t="s">
        <v>656</v>
      </c>
      <c r="H46" s="244" t="s">
        <v>657</v>
      </c>
    </row>
    <row r="47" spans="1:8" s="61" customFormat="1" ht="62.25" customHeight="1">
      <c r="A47" s="209"/>
      <c r="B47" s="209"/>
      <c r="C47" s="54" t="s">
        <v>67</v>
      </c>
      <c r="D47" s="64"/>
      <c r="E47" s="64"/>
      <c r="F47" s="64"/>
      <c r="G47" s="59"/>
      <c r="H47" s="291"/>
    </row>
    <row r="48" spans="1:8" s="61" customFormat="1" ht="32.85" customHeight="1">
      <c r="A48" s="209"/>
      <c r="B48" s="209"/>
      <c r="C48" s="212" t="s">
        <v>57</v>
      </c>
      <c r="D48" s="212"/>
      <c r="E48" s="212"/>
      <c r="F48" s="212"/>
      <c r="G48" s="212"/>
      <c r="H48" s="74" t="s">
        <v>80</v>
      </c>
    </row>
    <row r="49" spans="1:8" s="61" customFormat="1" ht="29.85" customHeight="1">
      <c r="A49" s="209"/>
      <c r="B49" s="209"/>
      <c r="C49" s="213" t="s">
        <v>658</v>
      </c>
      <c r="D49" s="213"/>
      <c r="E49" s="213"/>
      <c r="F49" s="213"/>
      <c r="G49" s="213"/>
      <c r="H49" s="75" t="s">
        <v>82</v>
      </c>
    </row>
    <row r="50" spans="1:8" s="61" customFormat="1" ht="32.85" customHeight="1">
      <c r="A50" s="86" t="s">
        <v>659</v>
      </c>
      <c r="B50" s="52" t="s">
        <v>166</v>
      </c>
      <c r="C50" s="52"/>
      <c r="D50" s="53" t="s">
        <v>61</v>
      </c>
      <c r="E50" s="53" t="s">
        <v>43</v>
      </c>
      <c r="F50" s="9" t="s">
        <v>626</v>
      </c>
      <c r="G50" s="9" t="s">
        <v>45</v>
      </c>
      <c r="H50" s="73" t="s">
        <v>46</v>
      </c>
    </row>
    <row r="51" spans="1:8" s="61" customFormat="1" ht="32.85" customHeight="1">
      <c r="A51" s="209" t="s">
        <v>167</v>
      </c>
      <c r="B51" s="209" t="s">
        <v>168</v>
      </c>
      <c r="C51" s="25" t="s">
        <v>64</v>
      </c>
      <c r="D51" s="62"/>
      <c r="E51" s="62"/>
      <c r="F51" s="63">
        <v>0.5</v>
      </c>
      <c r="G51" s="63">
        <v>0.5</v>
      </c>
      <c r="H51" s="244" t="s">
        <v>169</v>
      </c>
    </row>
    <row r="52" spans="1:8" s="61" customFormat="1" ht="32.85" customHeight="1">
      <c r="A52" s="209"/>
      <c r="B52" s="209"/>
      <c r="C52" s="54" t="s">
        <v>67</v>
      </c>
      <c r="D52" s="64"/>
      <c r="E52" s="62"/>
      <c r="F52" s="56">
        <v>1</v>
      </c>
      <c r="G52" s="59"/>
      <c r="H52" s="291"/>
    </row>
    <row r="53" spans="1:8" s="61" customFormat="1" ht="32.85" customHeight="1">
      <c r="A53" s="209"/>
      <c r="B53" s="209"/>
      <c r="C53" s="212" t="s">
        <v>57</v>
      </c>
      <c r="D53" s="212"/>
      <c r="E53" s="212"/>
      <c r="F53" s="212"/>
      <c r="G53" s="212"/>
      <c r="H53" s="74" t="s">
        <v>80</v>
      </c>
    </row>
    <row r="54" spans="1:8" s="61" customFormat="1" ht="32.85" customHeight="1">
      <c r="A54" s="209"/>
      <c r="B54" s="209"/>
      <c r="C54" s="209" t="s">
        <v>660</v>
      </c>
      <c r="D54" s="209"/>
      <c r="E54" s="209"/>
      <c r="F54" s="209"/>
      <c r="G54" s="209"/>
      <c r="H54" s="75" t="s">
        <v>82</v>
      </c>
    </row>
    <row r="55" spans="1:8" s="28" customFormat="1" ht="32.25" customHeight="1">
      <c r="A55" s="27" t="s">
        <v>172</v>
      </c>
      <c r="B55" s="52" t="s">
        <v>182</v>
      </c>
      <c r="C55" s="5"/>
      <c r="D55" s="11" t="s">
        <v>61</v>
      </c>
      <c r="E55" s="9" t="s">
        <v>43</v>
      </c>
      <c r="F55" s="9" t="s">
        <v>626</v>
      </c>
      <c r="G55" s="9" t="s">
        <v>45</v>
      </c>
      <c r="H55" s="244"/>
    </row>
    <row r="56" spans="1:8" s="28" customFormat="1" ht="19.5" customHeight="1">
      <c r="A56" s="225" t="s">
        <v>661</v>
      </c>
      <c r="B56" s="209" t="s">
        <v>183</v>
      </c>
      <c r="C56" s="25" t="s">
        <v>64</v>
      </c>
      <c r="D56" s="14" t="s">
        <v>65</v>
      </c>
      <c r="E56" s="14" t="s">
        <v>65</v>
      </c>
      <c r="F56" s="14" t="s">
        <v>65</v>
      </c>
      <c r="G56" s="14" t="s">
        <v>65</v>
      </c>
      <c r="H56" s="244"/>
    </row>
    <row r="57" spans="1:8" s="28" customFormat="1" ht="30.75" customHeight="1">
      <c r="A57" s="287"/>
      <c r="B57" s="209"/>
      <c r="C57" s="25" t="s">
        <v>67</v>
      </c>
      <c r="D57" s="30"/>
      <c r="E57" s="14" t="s">
        <v>184</v>
      </c>
      <c r="F57" s="14" t="s">
        <v>185</v>
      </c>
      <c r="G57" s="14"/>
      <c r="H57" s="244"/>
    </row>
    <row r="58" spans="1:8" s="28" customFormat="1" ht="28.35" customHeight="1">
      <c r="A58" s="287"/>
      <c r="B58" s="209"/>
      <c r="C58" s="25" t="s">
        <v>68</v>
      </c>
      <c r="D58" s="30"/>
      <c r="E58" s="14" t="s">
        <v>184</v>
      </c>
      <c r="F58" s="14" t="s">
        <v>186</v>
      </c>
      <c r="G58" s="10"/>
      <c r="H58" s="244"/>
    </row>
    <row r="59" spans="1:8" s="28" customFormat="1" ht="24.75" customHeight="1">
      <c r="A59" s="287"/>
      <c r="B59" s="209"/>
      <c r="C59" s="235" t="s">
        <v>57</v>
      </c>
      <c r="D59" s="235"/>
      <c r="E59" s="235"/>
      <c r="F59" s="235"/>
      <c r="G59" s="235"/>
      <c r="H59" s="244"/>
    </row>
    <row r="60" spans="1:8" s="28" customFormat="1" ht="24" customHeight="1">
      <c r="A60" s="287"/>
      <c r="B60" s="209"/>
      <c r="C60" s="213" t="s">
        <v>662</v>
      </c>
      <c r="D60" s="213"/>
      <c r="E60" s="213"/>
      <c r="F60" s="213"/>
      <c r="G60" s="213"/>
      <c r="H60" s="244"/>
    </row>
    <row r="61" spans="1:8" s="28" customFormat="1" ht="29.25" customHeight="1">
      <c r="A61" s="287"/>
      <c r="B61" s="5" t="s">
        <v>188</v>
      </c>
      <c r="C61" s="5"/>
      <c r="D61" s="11" t="s">
        <v>61</v>
      </c>
      <c r="E61" s="9" t="s">
        <v>43</v>
      </c>
      <c r="F61" s="9" t="s">
        <v>626</v>
      </c>
      <c r="G61" s="9" t="s">
        <v>45</v>
      </c>
      <c r="H61" s="244"/>
    </row>
    <row r="62" spans="1:8" s="28" customFormat="1" ht="24.75" customHeight="1">
      <c r="A62" s="287"/>
      <c r="B62" s="209" t="s">
        <v>189</v>
      </c>
      <c r="C62" s="25" t="s">
        <v>64</v>
      </c>
      <c r="D62" s="14" t="s">
        <v>65</v>
      </c>
      <c r="E62" s="14" t="s">
        <v>65</v>
      </c>
      <c r="F62" s="22">
        <v>0.7</v>
      </c>
      <c r="G62" s="22">
        <v>0.7</v>
      </c>
      <c r="H62" s="244"/>
    </row>
    <row r="63" spans="1:8" s="28" customFormat="1" ht="24.75" customHeight="1">
      <c r="A63" s="287"/>
      <c r="B63" s="209"/>
      <c r="C63" s="25" t="s">
        <v>67</v>
      </c>
      <c r="D63" s="30"/>
      <c r="E63" s="14" t="s">
        <v>65</v>
      </c>
      <c r="F63" s="21" t="s">
        <v>190</v>
      </c>
      <c r="G63" s="14"/>
      <c r="H63" s="244"/>
    </row>
    <row r="64" spans="1:8" s="28" customFormat="1" ht="24.75" customHeight="1">
      <c r="A64" s="1" t="s">
        <v>191</v>
      </c>
      <c r="B64" s="209"/>
      <c r="C64" s="235" t="s">
        <v>57</v>
      </c>
      <c r="D64" s="235"/>
      <c r="E64" s="235"/>
      <c r="F64" s="235"/>
      <c r="G64" s="235"/>
      <c r="H64" s="74" t="s">
        <v>80</v>
      </c>
    </row>
    <row r="65" spans="1:8" s="28" customFormat="1" ht="45.75" customHeight="1">
      <c r="A65" s="288">
        <v>0.4</v>
      </c>
      <c r="B65" s="209"/>
      <c r="C65" s="226" t="s">
        <v>663</v>
      </c>
      <c r="D65" s="226"/>
      <c r="E65" s="226"/>
      <c r="F65" s="226"/>
      <c r="G65" s="226"/>
      <c r="H65" s="75" t="s">
        <v>193</v>
      </c>
    </row>
    <row r="66" spans="1:8" s="28" customFormat="1" ht="42.75" customHeight="1">
      <c r="A66" s="289"/>
      <c r="B66" s="290" t="s">
        <v>664</v>
      </c>
      <c r="C66" s="290"/>
      <c r="D66" s="290"/>
      <c r="E66" s="290"/>
      <c r="F66" s="290"/>
      <c r="G66" s="290"/>
      <c r="H66" s="75"/>
    </row>
    <row r="67" spans="1:8" s="28" customFormat="1" ht="39" customHeight="1">
      <c r="A67" s="34" t="s">
        <v>195</v>
      </c>
      <c r="B67" s="5" t="s">
        <v>196</v>
      </c>
      <c r="C67" s="5"/>
      <c r="D67" s="11" t="s">
        <v>61</v>
      </c>
      <c r="E67" s="9" t="s">
        <v>43</v>
      </c>
      <c r="F67" s="9" t="s">
        <v>626</v>
      </c>
      <c r="G67" s="9" t="s">
        <v>45</v>
      </c>
      <c r="H67" s="73" t="s">
        <v>46</v>
      </c>
    </row>
    <row r="68" spans="1:8" s="28" customFormat="1" ht="223.5" customHeight="1">
      <c r="A68" s="218" t="s">
        <v>197</v>
      </c>
      <c r="B68" s="209" t="s">
        <v>665</v>
      </c>
      <c r="C68" s="25" t="s">
        <v>64</v>
      </c>
      <c r="D68" s="14" t="s">
        <v>65</v>
      </c>
      <c r="E68" s="21" t="s">
        <v>65</v>
      </c>
      <c r="F68" s="21" t="s">
        <v>65</v>
      </c>
      <c r="G68" s="42" t="s">
        <v>666</v>
      </c>
      <c r="H68" s="244" t="s">
        <v>667</v>
      </c>
    </row>
    <row r="69" spans="1:8" s="28" customFormat="1" ht="182.1">
      <c r="A69" s="282"/>
      <c r="B69" s="209"/>
      <c r="C69" s="25" t="s">
        <v>67</v>
      </c>
      <c r="D69" s="30"/>
      <c r="E69" s="14">
        <v>0</v>
      </c>
      <c r="F69" s="21" t="s">
        <v>668</v>
      </c>
      <c r="G69" s="14"/>
      <c r="H69" s="227"/>
    </row>
    <row r="70" spans="1:8" s="28" customFormat="1" ht="41.25" customHeight="1">
      <c r="A70" s="282"/>
      <c r="B70" s="209"/>
      <c r="C70" s="25" t="s">
        <v>68</v>
      </c>
      <c r="D70" s="30"/>
      <c r="E70" s="14">
        <v>0</v>
      </c>
      <c r="F70" s="21" t="s">
        <v>669</v>
      </c>
      <c r="G70" s="10"/>
      <c r="H70" s="227"/>
    </row>
    <row r="71" spans="1:8" s="28" customFormat="1" ht="16.5" customHeight="1">
      <c r="A71" s="16" t="s">
        <v>191</v>
      </c>
      <c r="B71" s="209"/>
      <c r="C71" s="235" t="s">
        <v>57</v>
      </c>
      <c r="D71" s="235"/>
      <c r="E71" s="235"/>
      <c r="F71" s="235"/>
      <c r="G71" s="235"/>
      <c r="H71" s="74" t="s">
        <v>80</v>
      </c>
    </row>
    <row r="72" spans="1:8" s="28" customFormat="1" ht="72" customHeight="1">
      <c r="A72" s="35">
        <v>0.1</v>
      </c>
      <c r="B72" s="209"/>
      <c r="C72" s="226" t="s">
        <v>670</v>
      </c>
      <c r="D72" s="226"/>
      <c r="E72" s="226"/>
      <c r="F72" s="226"/>
      <c r="G72" s="226"/>
      <c r="H72" s="75" t="s">
        <v>193</v>
      </c>
    </row>
    <row r="73" spans="1:8" s="28" customFormat="1" ht="27.75" customHeight="1">
      <c r="A73" s="27" t="s">
        <v>205</v>
      </c>
      <c r="B73" s="5" t="s">
        <v>206</v>
      </c>
      <c r="C73" s="5"/>
      <c r="D73" s="9" t="s">
        <v>61</v>
      </c>
      <c r="E73" s="9" t="s">
        <v>43</v>
      </c>
      <c r="F73" s="9" t="s">
        <v>626</v>
      </c>
      <c r="G73" s="9" t="s">
        <v>45</v>
      </c>
      <c r="H73" s="73" t="s">
        <v>46</v>
      </c>
    </row>
    <row r="74" spans="1:8" s="28" customFormat="1" ht="41.25" customHeight="1">
      <c r="A74" s="236" t="s">
        <v>671</v>
      </c>
      <c r="B74" s="209" t="s">
        <v>208</v>
      </c>
      <c r="C74" s="25" t="s">
        <v>64</v>
      </c>
      <c r="D74" s="19" t="s">
        <v>65</v>
      </c>
      <c r="E74" s="21" t="s">
        <v>65</v>
      </c>
      <c r="F74" s="21" t="s">
        <v>65</v>
      </c>
      <c r="G74" s="42" t="s">
        <v>672</v>
      </c>
      <c r="H74" s="244" t="s">
        <v>673</v>
      </c>
    </row>
    <row r="75" spans="1:8" s="28" customFormat="1" ht="23.25" customHeight="1">
      <c r="A75" s="236"/>
      <c r="B75" s="209"/>
      <c r="C75" s="25" t="s">
        <v>67</v>
      </c>
      <c r="D75" s="29"/>
      <c r="E75" s="19" t="s">
        <v>211</v>
      </c>
      <c r="F75" s="18" t="s">
        <v>212</v>
      </c>
      <c r="G75" s="19"/>
      <c r="H75" s="227"/>
    </row>
    <row r="76" spans="1:8" s="28" customFormat="1" ht="38.25" customHeight="1">
      <c r="A76" s="236"/>
      <c r="B76" s="209"/>
      <c r="C76" s="25" t="s">
        <v>68</v>
      </c>
      <c r="D76" s="29"/>
      <c r="E76" s="19" t="s">
        <v>211</v>
      </c>
      <c r="F76" s="46" t="s">
        <v>674</v>
      </c>
      <c r="G76" s="17"/>
      <c r="H76" s="227"/>
    </row>
    <row r="77" spans="1:8" s="28" customFormat="1" ht="23.25" customHeight="1">
      <c r="A77" s="236"/>
      <c r="B77" s="209"/>
      <c r="C77" s="221" t="s">
        <v>57</v>
      </c>
      <c r="D77" s="221"/>
      <c r="E77" s="221"/>
      <c r="F77" s="221"/>
      <c r="G77" s="221"/>
      <c r="H77" s="286"/>
    </row>
    <row r="78" spans="1:8" s="28" customFormat="1" ht="23.25" customHeight="1">
      <c r="A78" s="236"/>
      <c r="B78" s="209"/>
      <c r="C78" s="209" t="s">
        <v>675</v>
      </c>
      <c r="D78" s="209"/>
      <c r="E78" s="209"/>
      <c r="F78" s="209"/>
      <c r="G78" s="209"/>
      <c r="H78" s="286"/>
    </row>
    <row r="79" spans="1:8" s="28" customFormat="1" ht="35.25" customHeight="1">
      <c r="A79" s="236"/>
      <c r="B79" s="6" t="s">
        <v>215</v>
      </c>
      <c r="C79" s="6"/>
      <c r="D79" s="9" t="s">
        <v>61</v>
      </c>
      <c r="E79" s="9" t="s">
        <v>43</v>
      </c>
      <c r="F79" s="9" t="s">
        <v>626</v>
      </c>
      <c r="G79" s="9" t="s">
        <v>45</v>
      </c>
      <c r="H79" s="286"/>
    </row>
    <row r="80" spans="1:8" s="28" customFormat="1" ht="53.25" customHeight="1">
      <c r="A80" s="236"/>
      <c r="B80" s="209" t="s">
        <v>676</v>
      </c>
      <c r="C80" s="25" t="s">
        <v>64</v>
      </c>
      <c r="D80" s="19" t="s">
        <v>65</v>
      </c>
      <c r="E80" s="21" t="s">
        <v>65</v>
      </c>
      <c r="F80" s="21" t="s">
        <v>65</v>
      </c>
      <c r="G80" s="18" t="s">
        <v>677</v>
      </c>
      <c r="H80" s="286"/>
    </row>
    <row r="81" spans="1:8" s="28" customFormat="1" ht="41.25" customHeight="1">
      <c r="A81" s="236"/>
      <c r="B81" s="209"/>
      <c r="C81" s="25" t="s">
        <v>67</v>
      </c>
      <c r="D81" s="29"/>
      <c r="E81" s="19" t="s">
        <v>678</v>
      </c>
      <c r="F81" s="18" t="s">
        <v>679</v>
      </c>
      <c r="G81" s="19"/>
      <c r="H81" s="286"/>
    </row>
    <row r="82" spans="1:8" s="28" customFormat="1" ht="47.25" customHeight="1">
      <c r="A82" s="236"/>
      <c r="B82" s="209"/>
      <c r="C82" s="25" t="s">
        <v>68</v>
      </c>
      <c r="D82" s="29"/>
      <c r="E82" s="19" t="s">
        <v>680</v>
      </c>
      <c r="F82" s="19" t="s">
        <v>681</v>
      </c>
      <c r="G82" s="17"/>
      <c r="H82" s="286"/>
    </row>
    <row r="83" spans="1:8" s="28" customFormat="1" ht="20.85" customHeight="1">
      <c r="A83" s="236"/>
      <c r="B83" s="209"/>
      <c r="C83" s="221" t="s">
        <v>57</v>
      </c>
      <c r="D83" s="221"/>
      <c r="E83" s="221"/>
      <c r="F83" s="221"/>
      <c r="G83" s="221"/>
      <c r="H83" s="286"/>
    </row>
    <row r="84" spans="1:8" s="28" customFormat="1" ht="17.25" customHeight="1">
      <c r="A84" s="236"/>
      <c r="B84" s="209"/>
      <c r="C84" s="213" t="s">
        <v>682</v>
      </c>
      <c r="D84" s="213"/>
      <c r="E84" s="213"/>
      <c r="F84" s="213"/>
      <c r="G84" s="213"/>
      <c r="H84" s="286"/>
    </row>
    <row r="85" spans="1:8" s="28" customFormat="1" ht="27.75" customHeight="1">
      <c r="A85" s="236"/>
      <c r="B85" s="5" t="s">
        <v>222</v>
      </c>
      <c r="C85" s="6"/>
      <c r="D85" s="9" t="s">
        <v>61</v>
      </c>
      <c r="E85" s="9" t="s">
        <v>43</v>
      </c>
      <c r="F85" s="9" t="s">
        <v>626</v>
      </c>
      <c r="G85" s="9" t="s">
        <v>45</v>
      </c>
      <c r="H85" s="286"/>
    </row>
    <row r="86" spans="1:8" s="28" customFormat="1" ht="28.5" customHeight="1">
      <c r="A86" s="236"/>
      <c r="B86" s="209" t="s">
        <v>683</v>
      </c>
      <c r="C86" s="25" t="s">
        <v>64</v>
      </c>
      <c r="D86" s="19" t="s">
        <v>65</v>
      </c>
      <c r="E86" s="21" t="s">
        <v>65</v>
      </c>
      <c r="F86" s="22">
        <v>0.7</v>
      </c>
      <c r="G86" s="56">
        <v>0.85</v>
      </c>
      <c r="H86" s="286"/>
    </row>
    <row r="87" spans="1:8" s="28" customFormat="1" ht="28.5" customHeight="1">
      <c r="A87" s="236"/>
      <c r="B87" s="226"/>
      <c r="C87" s="25" t="s">
        <v>67</v>
      </c>
      <c r="D87" s="109">
        <f>368/378</f>
        <v>0.97354497354497349</v>
      </c>
      <c r="E87" s="23" t="s">
        <v>224</v>
      </c>
      <c r="F87" s="18" t="s">
        <v>684</v>
      </c>
      <c r="G87" s="46"/>
      <c r="H87" s="286"/>
    </row>
    <row r="88" spans="1:8" s="28" customFormat="1" ht="28.5" customHeight="1">
      <c r="A88" s="236"/>
      <c r="B88" s="226"/>
      <c r="C88" s="25" t="s">
        <v>68</v>
      </c>
      <c r="D88" s="29"/>
      <c r="E88" s="23" t="s">
        <v>224</v>
      </c>
      <c r="F88" s="19" t="s">
        <v>685</v>
      </c>
      <c r="G88" s="17"/>
      <c r="H88" s="286"/>
    </row>
    <row r="89" spans="1:8" s="28" customFormat="1" ht="20.85" customHeight="1">
      <c r="A89" s="1" t="s">
        <v>191</v>
      </c>
      <c r="B89" s="226"/>
      <c r="C89" s="221" t="s">
        <v>57</v>
      </c>
      <c r="D89" s="221"/>
      <c r="E89" s="221"/>
      <c r="F89" s="221"/>
      <c r="G89" s="221"/>
      <c r="H89" s="74" t="s">
        <v>80</v>
      </c>
    </row>
    <row r="90" spans="1:8" s="28" customFormat="1" ht="17.25" customHeight="1">
      <c r="A90" s="33">
        <v>0.1</v>
      </c>
      <c r="B90" s="226"/>
      <c r="C90" s="213" t="s">
        <v>682</v>
      </c>
      <c r="D90" s="213"/>
      <c r="E90" s="213"/>
      <c r="F90" s="213"/>
      <c r="G90" s="213"/>
      <c r="H90" s="58" t="s">
        <v>193</v>
      </c>
    </row>
    <row r="91" spans="1:8" s="28" customFormat="1" ht="31.5" customHeight="1">
      <c r="A91" s="125" t="s">
        <v>227</v>
      </c>
      <c r="B91" s="126" t="s">
        <v>228</v>
      </c>
      <c r="C91" s="126"/>
      <c r="D91" s="127" t="s">
        <v>61</v>
      </c>
      <c r="E91" s="127" t="s">
        <v>43</v>
      </c>
      <c r="F91" s="9" t="s">
        <v>626</v>
      </c>
      <c r="G91" s="9" t="s">
        <v>45</v>
      </c>
      <c r="H91" s="128" t="s">
        <v>46</v>
      </c>
    </row>
    <row r="92" spans="1:8" s="28" customFormat="1" ht="41.25" customHeight="1">
      <c r="A92" s="213" t="s">
        <v>686</v>
      </c>
      <c r="B92" s="209" t="s">
        <v>687</v>
      </c>
      <c r="C92" s="3" t="s">
        <v>49</v>
      </c>
      <c r="D92" s="19" t="s">
        <v>65</v>
      </c>
      <c r="E92" s="19" t="s">
        <v>65</v>
      </c>
      <c r="F92" s="23">
        <v>0.5</v>
      </c>
      <c r="G92" s="23">
        <v>0.5</v>
      </c>
      <c r="H92" s="226" t="s">
        <v>688</v>
      </c>
    </row>
    <row r="93" spans="1:8" s="28" customFormat="1" ht="48.75" customHeight="1">
      <c r="A93" s="225"/>
      <c r="B93" s="226"/>
      <c r="C93" s="3" t="s">
        <v>55</v>
      </c>
      <c r="D93" s="29"/>
      <c r="E93" s="23">
        <v>0.41</v>
      </c>
      <c r="F93" s="23" t="s">
        <v>689</v>
      </c>
      <c r="G93" s="23"/>
      <c r="H93" s="227"/>
    </row>
    <row r="94" spans="1:8" s="28" customFormat="1" ht="21" customHeight="1">
      <c r="A94" s="1" t="s">
        <v>191</v>
      </c>
      <c r="B94" s="226"/>
      <c r="C94" s="221" t="s">
        <v>57</v>
      </c>
      <c r="D94" s="221"/>
      <c r="E94" s="221"/>
      <c r="F94" s="221"/>
      <c r="G94" s="221"/>
      <c r="H94" s="74" t="s">
        <v>80</v>
      </c>
    </row>
    <row r="95" spans="1:8" s="28" customFormat="1" ht="26.25" customHeight="1">
      <c r="A95" s="33">
        <v>0.15</v>
      </c>
      <c r="B95" s="226"/>
      <c r="C95" s="213" t="s">
        <v>660</v>
      </c>
      <c r="D95" s="213"/>
      <c r="E95" s="213"/>
      <c r="F95" s="213"/>
      <c r="G95" s="213"/>
      <c r="H95" s="75" t="s">
        <v>193</v>
      </c>
    </row>
    <row r="96" spans="1:8" s="28" customFormat="1" ht="27.75" customHeight="1">
      <c r="A96" s="27" t="s">
        <v>233</v>
      </c>
      <c r="B96" s="52" t="s">
        <v>234</v>
      </c>
      <c r="C96" s="52"/>
      <c r="D96" s="53" t="s">
        <v>61</v>
      </c>
      <c r="E96" s="53" t="s">
        <v>43</v>
      </c>
      <c r="F96" s="9" t="s">
        <v>626</v>
      </c>
      <c r="G96" s="9" t="s">
        <v>45</v>
      </c>
      <c r="H96" s="73" t="s">
        <v>46</v>
      </c>
    </row>
    <row r="97" spans="1:8" s="28" customFormat="1" ht="13.35" customHeight="1">
      <c r="A97" s="236" t="s">
        <v>690</v>
      </c>
      <c r="B97" s="209" t="s">
        <v>691</v>
      </c>
      <c r="C97" s="54" t="s">
        <v>237</v>
      </c>
      <c r="D97" s="55"/>
      <c r="E97" s="56">
        <v>1</v>
      </c>
      <c r="F97" s="56">
        <v>1</v>
      </c>
      <c r="G97" s="56">
        <v>1</v>
      </c>
      <c r="H97" s="226" t="s">
        <v>692</v>
      </c>
    </row>
    <row r="98" spans="1:8" s="28" customFormat="1" ht="13.35" customHeight="1">
      <c r="A98" s="236"/>
      <c r="B98" s="209"/>
      <c r="C98" s="54" t="s">
        <v>67</v>
      </c>
      <c r="D98" s="55"/>
      <c r="E98" s="56">
        <v>1</v>
      </c>
      <c r="F98" s="56">
        <v>1</v>
      </c>
      <c r="G98" s="51"/>
      <c r="H98" s="227"/>
    </row>
    <row r="99" spans="1:8" s="28" customFormat="1" ht="13.35" customHeight="1">
      <c r="A99" s="236"/>
      <c r="B99" s="209"/>
      <c r="C99" s="212" t="s">
        <v>57</v>
      </c>
      <c r="D99" s="212"/>
      <c r="E99" s="212"/>
      <c r="F99" s="212"/>
      <c r="G99" s="212"/>
      <c r="H99" s="227"/>
    </row>
    <row r="100" spans="1:8" s="28" customFormat="1" ht="20.25" customHeight="1">
      <c r="A100" s="236"/>
      <c r="B100" s="209"/>
      <c r="C100" s="209" t="s">
        <v>239</v>
      </c>
      <c r="D100" s="209"/>
      <c r="E100" s="209"/>
      <c r="F100" s="209"/>
      <c r="G100" s="209"/>
      <c r="H100" s="227"/>
    </row>
    <row r="101" spans="1:8" s="28" customFormat="1" ht="30.75" customHeight="1">
      <c r="A101" s="236"/>
      <c r="B101" s="6" t="s">
        <v>240</v>
      </c>
      <c r="C101" s="6"/>
      <c r="D101" s="9" t="s">
        <v>61</v>
      </c>
      <c r="E101" s="9" t="s">
        <v>43</v>
      </c>
      <c r="F101" s="9" t="s">
        <v>626</v>
      </c>
      <c r="G101" s="9" t="s">
        <v>45</v>
      </c>
      <c r="H101" s="227"/>
    </row>
    <row r="102" spans="1:8" s="28" customFormat="1" ht="18" customHeight="1">
      <c r="A102" s="236"/>
      <c r="B102" s="209" t="s">
        <v>693</v>
      </c>
      <c r="C102" s="3" t="s">
        <v>49</v>
      </c>
      <c r="D102" s="19" t="s">
        <v>65</v>
      </c>
      <c r="E102" s="23">
        <v>0.3</v>
      </c>
      <c r="F102" s="23">
        <v>0.8</v>
      </c>
      <c r="G102" s="23">
        <v>0.8</v>
      </c>
      <c r="H102" s="227"/>
    </row>
    <row r="103" spans="1:8" s="28" customFormat="1" ht="13.35" customHeight="1">
      <c r="A103" s="236"/>
      <c r="B103" s="226"/>
      <c r="C103" s="3" t="s">
        <v>55</v>
      </c>
      <c r="D103" s="29"/>
      <c r="E103" s="23">
        <v>0.87</v>
      </c>
      <c r="F103" s="108">
        <v>0.87</v>
      </c>
      <c r="G103" s="17"/>
      <c r="H103" s="227"/>
    </row>
    <row r="104" spans="1:8" s="28" customFormat="1" ht="13.35" customHeight="1">
      <c r="A104" s="236"/>
      <c r="B104" s="226"/>
      <c r="C104" s="9" t="s">
        <v>57</v>
      </c>
      <c r="D104" s="9"/>
      <c r="E104" s="9"/>
      <c r="F104" s="9"/>
      <c r="G104" s="9"/>
      <c r="H104" s="242"/>
    </row>
    <row r="105" spans="1:8" s="28" customFormat="1" ht="15.75" customHeight="1">
      <c r="A105" s="236"/>
      <c r="B105" s="226"/>
      <c r="C105" s="213" t="s">
        <v>239</v>
      </c>
      <c r="D105" s="213"/>
      <c r="E105" s="213"/>
      <c r="F105" s="213"/>
      <c r="G105" s="213"/>
      <c r="H105" s="242"/>
    </row>
    <row r="106" spans="1:8" s="28" customFormat="1" ht="30" customHeight="1">
      <c r="A106" s="236"/>
      <c r="B106" s="6" t="s">
        <v>242</v>
      </c>
      <c r="C106" s="5"/>
      <c r="D106" s="11" t="s">
        <v>61</v>
      </c>
      <c r="E106" s="9" t="s">
        <v>43</v>
      </c>
      <c r="F106" s="9" t="s">
        <v>626</v>
      </c>
      <c r="G106" s="9" t="s">
        <v>45</v>
      </c>
      <c r="H106" s="242"/>
    </row>
    <row r="107" spans="1:8" s="28" customFormat="1" ht="15.75" customHeight="1">
      <c r="A107" s="236"/>
      <c r="B107" s="209" t="s">
        <v>243</v>
      </c>
      <c r="C107" s="4" t="s">
        <v>49</v>
      </c>
      <c r="D107" s="14" t="s">
        <v>65</v>
      </c>
      <c r="E107" s="21" t="s">
        <v>65</v>
      </c>
      <c r="F107" s="21" t="s">
        <v>65</v>
      </c>
      <c r="G107" s="21" t="s">
        <v>65</v>
      </c>
      <c r="H107" s="242"/>
    </row>
    <row r="108" spans="1:8" s="28" customFormat="1" ht="237.95">
      <c r="A108" s="236"/>
      <c r="B108" s="209"/>
      <c r="C108" s="4" t="s">
        <v>55</v>
      </c>
      <c r="D108" s="30"/>
      <c r="E108" s="42" t="s">
        <v>244</v>
      </c>
      <c r="F108" s="42" t="s">
        <v>245</v>
      </c>
      <c r="G108" s="10"/>
      <c r="H108" s="242"/>
    </row>
    <row r="109" spans="1:8" s="28" customFormat="1" ht="195.95">
      <c r="A109" s="236"/>
      <c r="B109" s="209"/>
      <c r="C109" s="25" t="s">
        <v>68</v>
      </c>
      <c r="D109" s="29"/>
      <c r="E109" s="19">
        <v>18</v>
      </c>
      <c r="F109" s="56" t="s">
        <v>246</v>
      </c>
      <c r="G109" s="17"/>
      <c r="H109" s="242"/>
    </row>
    <row r="110" spans="1:8" s="28" customFormat="1" ht="15.75" customHeight="1">
      <c r="A110" s="236"/>
      <c r="B110" s="209"/>
      <c r="C110" s="11" t="s">
        <v>57</v>
      </c>
      <c r="D110" s="11"/>
      <c r="E110" s="11"/>
      <c r="F110" s="11"/>
      <c r="G110" s="11"/>
      <c r="H110" s="242"/>
    </row>
    <row r="111" spans="1:8" s="28" customFormat="1" ht="15.75" customHeight="1">
      <c r="A111" s="236"/>
      <c r="B111" s="209"/>
      <c r="C111" s="226" t="s">
        <v>247</v>
      </c>
      <c r="D111" s="226"/>
      <c r="E111" s="226"/>
      <c r="F111" s="226"/>
      <c r="G111" s="226"/>
      <c r="H111" s="242"/>
    </row>
    <row r="112" spans="1:8" s="28" customFormat="1" ht="27" customHeight="1">
      <c r="A112" s="236"/>
      <c r="B112" s="6" t="s">
        <v>248</v>
      </c>
      <c r="C112" s="5"/>
      <c r="D112" s="11" t="s">
        <v>61</v>
      </c>
      <c r="E112" s="9" t="s">
        <v>43</v>
      </c>
      <c r="F112" s="9" t="s">
        <v>626</v>
      </c>
      <c r="G112" s="9" t="s">
        <v>45</v>
      </c>
      <c r="H112" s="242"/>
    </row>
    <row r="113" spans="1:8" s="28" customFormat="1" ht="15.75" customHeight="1">
      <c r="A113" s="236"/>
      <c r="B113" s="209" t="s">
        <v>694</v>
      </c>
      <c r="C113" s="4" t="s">
        <v>49</v>
      </c>
      <c r="D113" s="14" t="s">
        <v>65</v>
      </c>
      <c r="E113" s="21" t="s">
        <v>65</v>
      </c>
      <c r="F113" s="21" t="s">
        <v>65</v>
      </c>
      <c r="G113" s="19" t="s">
        <v>65</v>
      </c>
      <c r="H113" s="242"/>
    </row>
    <row r="114" spans="1:8" s="28" customFormat="1" ht="15.75" customHeight="1">
      <c r="A114" s="236"/>
      <c r="B114" s="209"/>
      <c r="C114" s="4" t="s">
        <v>55</v>
      </c>
      <c r="D114" s="30"/>
      <c r="E114" s="48">
        <v>288</v>
      </c>
      <c r="F114" s="48">
        <v>246</v>
      </c>
      <c r="G114" s="10"/>
      <c r="H114" s="242"/>
    </row>
    <row r="115" spans="1:8" s="28" customFormat="1" ht="15.75" customHeight="1">
      <c r="A115" s="236"/>
      <c r="B115" s="209"/>
      <c r="C115" s="25" t="s">
        <v>68</v>
      </c>
      <c r="D115" s="29"/>
      <c r="E115" s="49">
        <v>288</v>
      </c>
      <c r="F115" s="48" t="s">
        <v>250</v>
      </c>
      <c r="G115" s="17"/>
      <c r="H115" s="242"/>
    </row>
    <row r="116" spans="1:8" s="28" customFormat="1" ht="15.75" customHeight="1">
      <c r="A116" s="236"/>
      <c r="B116" s="209"/>
      <c r="C116" s="11" t="s">
        <v>57</v>
      </c>
      <c r="D116" s="11"/>
      <c r="E116" s="11"/>
      <c r="F116" s="11"/>
      <c r="G116" s="11"/>
      <c r="H116" s="242"/>
    </row>
    <row r="117" spans="1:8" s="28" customFormat="1" ht="15.75" customHeight="1">
      <c r="A117" s="236"/>
      <c r="B117" s="209"/>
      <c r="C117" s="226" t="s">
        <v>247</v>
      </c>
      <c r="D117" s="226"/>
      <c r="E117" s="226"/>
      <c r="F117" s="226"/>
      <c r="G117" s="226"/>
      <c r="H117" s="242"/>
    </row>
    <row r="118" spans="1:8" s="28" customFormat="1" ht="30" customHeight="1">
      <c r="A118" s="236"/>
      <c r="B118" s="52" t="s">
        <v>251</v>
      </c>
      <c r="C118" s="5"/>
      <c r="D118" s="11" t="s">
        <v>61</v>
      </c>
      <c r="E118" s="9" t="s">
        <v>43</v>
      </c>
      <c r="F118" s="9" t="s">
        <v>626</v>
      </c>
      <c r="G118" s="9" t="s">
        <v>45</v>
      </c>
      <c r="H118" s="242"/>
    </row>
    <row r="119" spans="1:8" s="28" customFormat="1" ht="15.75" customHeight="1">
      <c r="A119" s="236"/>
      <c r="B119" s="209" t="s">
        <v>252</v>
      </c>
      <c r="C119" s="4" t="s">
        <v>49</v>
      </c>
      <c r="D119" s="14" t="s">
        <v>65</v>
      </c>
      <c r="E119" s="21" t="s">
        <v>65</v>
      </c>
      <c r="F119" s="21" t="s">
        <v>65</v>
      </c>
      <c r="G119" s="19" t="s">
        <v>65</v>
      </c>
      <c r="H119" s="242"/>
    </row>
    <row r="120" spans="1:8" s="28" customFormat="1" ht="15.75" customHeight="1">
      <c r="A120" s="236"/>
      <c r="B120" s="209"/>
      <c r="C120" s="4" t="s">
        <v>55</v>
      </c>
      <c r="D120" s="30"/>
      <c r="E120" s="48">
        <v>57</v>
      </c>
      <c r="F120" s="124">
        <v>76</v>
      </c>
      <c r="G120" s="10"/>
      <c r="H120" s="242"/>
    </row>
    <row r="121" spans="1:8" s="28" customFormat="1" ht="22.35" customHeight="1">
      <c r="A121" s="236"/>
      <c r="B121" s="209"/>
      <c r="C121" s="25" t="s">
        <v>68</v>
      </c>
      <c r="D121" s="29"/>
      <c r="E121" s="49">
        <v>57</v>
      </c>
      <c r="F121" s="48" t="s">
        <v>253</v>
      </c>
      <c r="G121" s="17"/>
      <c r="H121" s="242"/>
    </row>
    <row r="122" spans="1:8" s="28" customFormat="1" ht="13.5" customHeight="1">
      <c r="A122" s="236"/>
      <c r="B122" s="209"/>
      <c r="C122" s="11" t="s">
        <v>57</v>
      </c>
      <c r="D122" s="11"/>
      <c r="E122" s="11"/>
      <c r="F122" s="11"/>
      <c r="G122" s="11"/>
      <c r="H122" s="242"/>
    </row>
    <row r="123" spans="1:8" s="28" customFormat="1" ht="15.75" customHeight="1">
      <c r="A123" s="236"/>
      <c r="B123" s="209"/>
      <c r="C123" s="226" t="s">
        <v>247</v>
      </c>
      <c r="D123" s="226"/>
      <c r="E123" s="226"/>
      <c r="F123" s="226"/>
      <c r="G123" s="226"/>
      <c r="H123" s="242"/>
    </row>
    <row r="124" spans="1:8" s="28" customFormat="1" ht="31.35" customHeight="1">
      <c r="A124" s="236"/>
      <c r="B124" s="52" t="s">
        <v>254</v>
      </c>
      <c r="C124" s="5"/>
      <c r="D124" s="11" t="s">
        <v>61</v>
      </c>
      <c r="E124" s="9" t="s">
        <v>43</v>
      </c>
      <c r="F124" s="9" t="s">
        <v>626</v>
      </c>
      <c r="G124" s="9" t="s">
        <v>45</v>
      </c>
      <c r="H124" s="242"/>
    </row>
    <row r="125" spans="1:8" s="28" customFormat="1" ht="15.75" customHeight="1">
      <c r="A125" s="236"/>
      <c r="B125" s="209" t="s">
        <v>255</v>
      </c>
      <c r="C125" s="4" t="s">
        <v>49</v>
      </c>
      <c r="D125" s="14" t="s">
        <v>65</v>
      </c>
      <c r="E125" s="21" t="s">
        <v>65</v>
      </c>
      <c r="F125" s="21" t="s">
        <v>65</v>
      </c>
      <c r="G125" s="21" t="s">
        <v>65</v>
      </c>
      <c r="H125" s="242"/>
    </row>
    <row r="126" spans="1:8" s="28" customFormat="1" ht="15.75" customHeight="1">
      <c r="A126" s="236"/>
      <c r="B126" s="209"/>
      <c r="C126" s="4" t="s">
        <v>55</v>
      </c>
      <c r="D126" s="30"/>
      <c r="E126" s="21">
        <v>0</v>
      </c>
      <c r="F126" s="18">
        <v>2</v>
      </c>
      <c r="G126" s="10"/>
      <c r="H126" s="242"/>
    </row>
    <row r="127" spans="1:8" s="28" customFormat="1" ht="15.75" customHeight="1">
      <c r="A127" s="236"/>
      <c r="B127" s="209"/>
      <c r="C127" s="25" t="s">
        <v>68</v>
      </c>
      <c r="D127" s="30"/>
      <c r="E127" s="21">
        <v>0</v>
      </c>
      <c r="F127" s="18">
        <v>2</v>
      </c>
      <c r="G127" s="10"/>
      <c r="H127" s="285"/>
    </row>
    <row r="128" spans="1:8" s="28" customFormat="1" ht="15.75" customHeight="1">
      <c r="A128" s="1" t="s">
        <v>191</v>
      </c>
      <c r="B128" s="209"/>
      <c r="C128" s="11" t="s">
        <v>57</v>
      </c>
      <c r="D128" s="11"/>
      <c r="E128" s="11"/>
      <c r="F128" s="11"/>
      <c r="G128" s="11"/>
      <c r="H128" s="74" t="s">
        <v>80</v>
      </c>
    </row>
    <row r="129" spans="1:8" s="28" customFormat="1" ht="27.75" customHeight="1">
      <c r="A129" s="33">
        <v>0.15</v>
      </c>
      <c r="B129" s="209"/>
      <c r="C129" s="226" t="s">
        <v>247</v>
      </c>
      <c r="D129" s="226"/>
      <c r="E129" s="226"/>
      <c r="F129" s="226"/>
      <c r="G129" s="226"/>
      <c r="H129" s="75" t="s">
        <v>193</v>
      </c>
    </row>
    <row r="130" spans="1:8" s="28" customFormat="1" ht="37.35" customHeight="1">
      <c r="A130" s="27" t="s">
        <v>256</v>
      </c>
      <c r="B130" s="6" t="s">
        <v>257</v>
      </c>
      <c r="C130" s="12"/>
      <c r="D130" s="9" t="s">
        <v>61</v>
      </c>
      <c r="E130" s="9" t="s">
        <v>43</v>
      </c>
      <c r="F130" s="9" t="s">
        <v>626</v>
      </c>
      <c r="G130" s="9" t="s">
        <v>45</v>
      </c>
      <c r="H130" s="73" t="s">
        <v>46</v>
      </c>
    </row>
    <row r="131" spans="1:8" s="28" customFormat="1" ht="45.75" customHeight="1">
      <c r="A131" s="206" t="s">
        <v>258</v>
      </c>
      <c r="B131" s="209" t="s">
        <v>259</v>
      </c>
      <c r="C131" s="3" t="s">
        <v>237</v>
      </c>
      <c r="D131" s="19" t="s">
        <v>65</v>
      </c>
      <c r="E131" s="21" t="s">
        <v>65</v>
      </c>
      <c r="F131" s="21" t="s">
        <v>65</v>
      </c>
      <c r="G131" s="42" t="s">
        <v>695</v>
      </c>
      <c r="H131" s="226" t="s">
        <v>696</v>
      </c>
    </row>
    <row r="132" spans="1:8" s="28" customFormat="1" ht="41.25" customHeight="1">
      <c r="A132" s="207"/>
      <c r="B132" s="209"/>
      <c r="C132" s="3" t="s">
        <v>67</v>
      </c>
      <c r="D132" s="36"/>
      <c r="E132" s="18" t="s">
        <v>697</v>
      </c>
      <c r="F132" s="18" t="s">
        <v>698</v>
      </c>
      <c r="G132" s="18"/>
      <c r="H132" s="227"/>
    </row>
    <row r="133" spans="1:8" s="28" customFormat="1" ht="43.35" customHeight="1">
      <c r="A133" s="208"/>
      <c r="B133" s="209"/>
      <c r="C133" s="25" t="s">
        <v>68</v>
      </c>
      <c r="D133" s="36"/>
      <c r="E133" s="18" t="s">
        <v>699</v>
      </c>
      <c r="F133" s="18" t="s">
        <v>700</v>
      </c>
      <c r="G133" s="18"/>
      <c r="H133" s="113"/>
    </row>
    <row r="134" spans="1:8" s="28" customFormat="1" ht="25.5" customHeight="1">
      <c r="A134" s="1" t="s">
        <v>191</v>
      </c>
      <c r="B134" s="209"/>
      <c r="C134" s="234" t="s">
        <v>57</v>
      </c>
      <c r="D134" s="234"/>
      <c r="E134" s="234"/>
      <c r="F134" s="234"/>
      <c r="G134" s="234"/>
      <c r="H134" s="74" t="s">
        <v>80</v>
      </c>
    </row>
    <row r="135" spans="1:8" s="28" customFormat="1" ht="67.5" customHeight="1">
      <c r="A135" s="60">
        <v>0.1</v>
      </c>
      <c r="B135" s="209"/>
      <c r="C135" s="226" t="s">
        <v>701</v>
      </c>
      <c r="D135" s="226"/>
      <c r="E135" s="226"/>
      <c r="F135" s="226"/>
      <c r="G135" s="226"/>
      <c r="H135" s="75" t="s">
        <v>702</v>
      </c>
    </row>
    <row r="136" spans="1:8" ht="12.95">
      <c r="C136" s="2" t="s">
        <v>265</v>
      </c>
    </row>
    <row r="137" spans="1:8" s="28" customFormat="1" ht="12.95">
      <c r="A137" s="2"/>
      <c r="B137" s="2"/>
      <c r="C137" s="2"/>
      <c r="D137" s="2"/>
      <c r="E137" s="2"/>
      <c r="F137" s="2"/>
      <c r="G137" s="2"/>
      <c r="H137" s="81"/>
    </row>
    <row r="138" spans="1:8" s="28" customFormat="1" ht="12.95">
      <c r="A138" s="2"/>
      <c r="B138" s="2"/>
      <c r="C138" s="2"/>
      <c r="D138" s="2"/>
      <c r="E138" s="2"/>
      <c r="F138" s="2"/>
      <c r="G138" s="2"/>
      <c r="H138" s="81"/>
    </row>
    <row r="139" spans="1:8" ht="12.95"/>
    <row r="140" spans="1:8" ht="12.95"/>
    <row r="141" spans="1:8" ht="12.95"/>
  </sheetData>
  <mergeCells count="90">
    <mergeCell ref="B1:H1"/>
    <mergeCell ref="A3:A19"/>
    <mergeCell ref="B3:B7"/>
    <mergeCell ref="H3:H17"/>
    <mergeCell ref="C6:G6"/>
    <mergeCell ref="C7:G7"/>
    <mergeCell ref="B9:B13"/>
    <mergeCell ref="C12:G12"/>
    <mergeCell ref="C13:G13"/>
    <mergeCell ref="B15:B19"/>
    <mergeCell ref="C18:G18"/>
    <mergeCell ref="C19:G19"/>
    <mergeCell ref="A21:A32"/>
    <mergeCell ref="B21:B25"/>
    <mergeCell ref="H21:H29"/>
    <mergeCell ref="C24:G24"/>
    <mergeCell ref="C25:G25"/>
    <mergeCell ref="B27:B31"/>
    <mergeCell ref="C30:G30"/>
    <mergeCell ref="C31:G31"/>
    <mergeCell ref="B32:G32"/>
    <mergeCell ref="A34:A44"/>
    <mergeCell ref="B34:B38"/>
    <mergeCell ref="H34:H42"/>
    <mergeCell ref="C37:G37"/>
    <mergeCell ref="C38:G38"/>
    <mergeCell ref="B40:B44"/>
    <mergeCell ref="C43:G43"/>
    <mergeCell ref="C44:G44"/>
    <mergeCell ref="A51:A54"/>
    <mergeCell ref="B51:B54"/>
    <mergeCell ref="H51:H52"/>
    <mergeCell ref="C53:G53"/>
    <mergeCell ref="C54:G54"/>
    <mergeCell ref="A46:A49"/>
    <mergeCell ref="B46:B49"/>
    <mergeCell ref="H46:H47"/>
    <mergeCell ref="C48:G48"/>
    <mergeCell ref="C49:G49"/>
    <mergeCell ref="H55:H63"/>
    <mergeCell ref="A56:A63"/>
    <mergeCell ref="B56:B60"/>
    <mergeCell ref="C59:G59"/>
    <mergeCell ref="C60:G60"/>
    <mergeCell ref="B62:B65"/>
    <mergeCell ref="C64:G64"/>
    <mergeCell ref="A65:A66"/>
    <mergeCell ref="C65:G65"/>
    <mergeCell ref="B66:G66"/>
    <mergeCell ref="H74:H88"/>
    <mergeCell ref="A68:A70"/>
    <mergeCell ref="B68:B72"/>
    <mergeCell ref="H68:H70"/>
    <mergeCell ref="C71:G71"/>
    <mergeCell ref="C72:G72"/>
    <mergeCell ref="A74:A88"/>
    <mergeCell ref="B74:B78"/>
    <mergeCell ref="C77:G77"/>
    <mergeCell ref="C78:G78"/>
    <mergeCell ref="B80:B84"/>
    <mergeCell ref="C83:G83"/>
    <mergeCell ref="C84:G84"/>
    <mergeCell ref="B86:B90"/>
    <mergeCell ref="C89:G89"/>
    <mergeCell ref="C90:G90"/>
    <mergeCell ref="A92:A93"/>
    <mergeCell ref="B92:B95"/>
    <mergeCell ref="H92:H93"/>
    <mergeCell ref="C94:G94"/>
    <mergeCell ref="C95:G95"/>
    <mergeCell ref="A131:A133"/>
    <mergeCell ref="B131:B135"/>
    <mergeCell ref="B102:B105"/>
    <mergeCell ref="C105:G105"/>
    <mergeCell ref="B107:B111"/>
    <mergeCell ref="C111:G111"/>
    <mergeCell ref="B113:B117"/>
    <mergeCell ref="C117:G117"/>
    <mergeCell ref="A97:A127"/>
    <mergeCell ref="B97:B100"/>
    <mergeCell ref="C99:G99"/>
    <mergeCell ref="C100:G100"/>
    <mergeCell ref="H131:H132"/>
    <mergeCell ref="C134:G134"/>
    <mergeCell ref="C135:G135"/>
    <mergeCell ref="B119:B123"/>
    <mergeCell ref="C123:G123"/>
    <mergeCell ref="B125:B129"/>
    <mergeCell ref="C129:G129"/>
    <mergeCell ref="H97:H127"/>
  </mergeCells>
  <pageMargins left="0.25" right="0.25" top="0.75" bottom="0.75" header="0.3" footer="0.3"/>
  <pageSetup paperSize="9" scale="45" fitToHeight="0" orientation="landscape" r:id="rId1"/>
  <headerFooter>
    <oddHeader>&amp;C&amp;"Calibri"&amp;10&amp;K000000 OFFICIAL&amp;1#_x000D_&amp;R&amp;D</oddHeader>
    <oddFooter>&amp;LTO and Buy-In&amp;RPage &amp;P</oddFooter>
  </headerFooter>
  <rowBreaks count="6" manualBreakCount="6">
    <brk id="19" max="8" man="1"/>
    <brk id="38" max="7" man="1"/>
    <brk id="54" max="7" man="1"/>
    <brk id="72" max="7" man="1"/>
    <brk id="90" max="8" man="1"/>
    <brk id="111" max="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EFD3-114A-4D41-9234-4118BD506ABB}">
  <sheetPr>
    <tabColor rgb="FF92D050"/>
    <pageSetUpPr fitToPage="1"/>
  </sheetPr>
  <dimension ref="A1:H135"/>
  <sheetViews>
    <sheetView showGridLines="0" view="pageBreakPreview" zoomScale="90" zoomScaleNormal="80" zoomScaleSheetLayoutView="115" zoomScalePageLayoutView="125" workbookViewId="0">
      <selection activeCell="F125" sqref="F125"/>
    </sheetView>
  </sheetViews>
  <sheetFormatPr defaultColWidth="9" defaultRowHeight="12.75" customHeight="1"/>
  <cols>
    <col min="1" max="1" width="35.85546875" style="2" customWidth="1"/>
    <col min="2" max="2" width="39.42578125" style="2" customWidth="1"/>
    <col min="3" max="3" width="27.42578125" style="2" customWidth="1"/>
    <col min="4" max="6" width="26" style="2" customWidth="1"/>
    <col min="7" max="7" width="64.42578125" style="2" customWidth="1"/>
    <col min="8" max="8" width="68" style="81" customWidth="1"/>
    <col min="9" max="9" width="43" style="28" customWidth="1"/>
    <col min="10" max="16384" width="9" style="28"/>
  </cols>
  <sheetData>
    <row r="1" spans="1:8" s="26" customFormat="1" ht="30.75" customHeight="1">
      <c r="A1" s="25" t="s">
        <v>38</v>
      </c>
      <c r="B1" s="294" t="s">
        <v>703</v>
      </c>
      <c r="C1" s="294"/>
      <c r="D1" s="294"/>
      <c r="E1" s="294"/>
      <c r="F1" s="294"/>
      <c r="G1" s="294"/>
      <c r="H1" s="294"/>
    </row>
    <row r="2" spans="1:8" ht="28.35" customHeight="1">
      <c r="A2" s="27" t="s">
        <v>91</v>
      </c>
      <c r="B2" s="6" t="s">
        <v>92</v>
      </c>
      <c r="C2" s="6"/>
      <c r="D2" s="9" t="s">
        <v>61</v>
      </c>
      <c r="E2" s="9" t="s">
        <v>43</v>
      </c>
      <c r="F2" s="9" t="s">
        <v>626</v>
      </c>
      <c r="G2" s="9" t="s">
        <v>45</v>
      </c>
      <c r="H2" s="73" t="s">
        <v>46</v>
      </c>
    </row>
    <row r="3" spans="1:8" ht="35.85" customHeight="1">
      <c r="A3" s="209" t="s">
        <v>704</v>
      </c>
      <c r="B3" s="209" t="s">
        <v>705</v>
      </c>
      <c r="C3" s="25" t="s">
        <v>64</v>
      </c>
      <c r="D3" s="88" t="s">
        <v>65</v>
      </c>
      <c r="E3" s="88" t="s">
        <v>65</v>
      </c>
      <c r="F3" s="88" t="s">
        <v>65</v>
      </c>
      <c r="G3" s="14">
        <v>0</v>
      </c>
      <c r="H3" s="218" t="s">
        <v>706</v>
      </c>
    </row>
    <row r="4" spans="1:8" ht="35.85" customHeight="1">
      <c r="A4" s="225"/>
      <c r="B4" s="213"/>
      <c r="C4" s="25" t="s">
        <v>67</v>
      </c>
      <c r="D4" s="88" t="s">
        <v>65</v>
      </c>
      <c r="E4" s="88" t="s">
        <v>65</v>
      </c>
      <c r="F4" s="88" t="s">
        <v>65</v>
      </c>
      <c r="G4" s="19"/>
      <c r="H4" s="227"/>
    </row>
    <row r="5" spans="1:8" ht="35.85" customHeight="1">
      <c r="A5" s="225"/>
      <c r="B5" s="213"/>
      <c r="C5" s="25" t="s">
        <v>68</v>
      </c>
      <c r="D5" s="88" t="s">
        <v>65</v>
      </c>
      <c r="E5" s="88" t="s">
        <v>65</v>
      </c>
      <c r="F5" s="88" t="s">
        <v>65</v>
      </c>
      <c r="G5" s="19"/>
      <c r="H5" s="227"/>
    </row>
    <row r="6" spans="1:8" ht="33.75" customHeight="1">
      <c r="A6" s="225"/>
      <c r="B6" s="213"/>
      <c r="C6" s="221" t="s">
        <v>57</v>
      </c>
      <c r="D6" s="221"/>
      <c r="E6" s="221"/>
      <c r="F6" s="221"/>
      <c r="G6" s="221"/>
      <c r="H6" s="227"/>
    </row>
    <row r="7" spans="1:8" ht="19.350000000000001" customHeight="1">
      <c r="A7" s="225"/>
      <c r="B7" s="213"/>
      <c r="C7" s="226" t="s">
        <v>707</v>
      </c>
      <c r="D7" s="226"/>
      <c r="E7" s="226"/>
      <c r="F7" s="226"/>
      <c r="G7" s="226"/>
      <c r="H7" s="227"/>
    </row>
    <row r="8" spans="1:8" ht="32.85" customHeight="1">
      <c r="A8" s="225"/>
      <c r="B8" s="6" t="s">
        <v>101</v>
      </c>
      <c r="C8" s="6"/>
      <c r="D8" s="9" t="s">
        <v>61</v>
      </c>
      <c r="E8" s="9" t="s">
        <v>43</v>
      </c>
      <c r="F8" s="9" t="s">
        <v>626</v>
      </c>
      <c r="G8" s="9" t="s">
        <v>45</v>
      </c>
      <c r="H8" s="227"/>
    </row>
    <row r="9" spans="1:8" ht="58.5" customHeight="1">
      <c r="A9" s="225"/>
      <c r="B9" s="209" t="s">
        <v>708</v>
      </c>
      <c r="C9" s="25" t="s">
        <v>64</v>
      </c>
      <c r="D9" s="88" t="s">
        <v>65</v>
      </c>
      <c r="E9" s="88" t="s">
        <v>65</v>
      </c>
      <c r="F9" s="88" t="s">
        <v>65</v>
      </c>
      <c r="G9" s="19" t="s">
        <v>103</v>
      </c>
      <c r="H9" s="227"/>
    </row>
    <row r="10" spans="1:8" ht="58.5" customHeight="1">
      <c r="A10" s="225"/>
      <c r="B10" s="213" t="s">
        <v>104</v>
      </c>
      <c r="C10" s="25" t="s">
        <v>67</v>
      </c>
      <c r="D10" s="88" t="s">
        <v>65</v>
      </c>
      <c r="E10" s="88" t="s">
        <v>65</v>
      </c>
      <c r="F10" s="88" t="s">
        <v>65</v>
      </c>
      <c r="G10" s="19"/>
      <c r="H10" s="227"/>
    </row>
    <row r="11" spans="1:8" ht="58.5" customHeight="1">
      <c r="A11" s="225"/>
      <c r="B11" s="213"/>
      <c r="C11" s="25" t="s">
        <v>68</v>
      </c>
      <c r="D11" s="88" t="s">
        <v>65</v>
      </c>
      <c r="E11" s="88" t="s">
        <v>65</v>
      </c>
      <c r="F11" s="88" t="s">
        <v>65</v>
      </c>
      <c r="G11" s="19"/>
      <c r="H11" s="227"/>
    </row>
    <row r="12" spans="1:8" ht="24" customHeight="1">
      <c r="A12" s="225"/>
      <c r="B12" s="213"/>
      <c r="C12" s="221" t="s">
        <v>57</v>
      </c>
      <c r="D12" s="221"/>
      <c r="E12" s="221"/>
      <c r="F12" s="221"/>
      <c r="G12" s="221"/>
      <c r="H12" s="227"/>
    </row>
    <row r="13" spans="1:8" ht="42" customHeight="1">
      <c r="A13" s="225"/>
      <c r="B13" s="225"/>
      <c r="C13" s="240" t="s">
        <v>709</v>
      </c>
      <c r="D13" s="240"/>
      <c r="E13" s="240"/>
      <c r="F13" s="240"/>
      <c r="G13" s="240"/>
      <c r="H13" s="227"/>
    </row>
    <row r="14" spans="1:8" ht="27.75" customHeight="1">
      <c r="A14" s="225"/>
      <c r="B14" s="6" t="s">
        <v>106</v>
      </c>
      <c r="C14" s="6"/>
      <c r="D14" s="9" t="s">
        <v>61</v>
      </c>
      <c r="E14" s="9" t="s">
        <v>43</v>
      </c>
      <c r="F14" s="9" t="s">
        <v>626</v>
      </c>
      <c r="G14" s="9" t="s">
        <v>45</v>
      </c>
      <c r="H14" s="227"/>
    </row>
    <row r="15" spans="1:8" ht="58.5" customHeight="1">
      <c r="A15" s="225"/>
      <c r="B15" s="209" t="s">
        <v>710</v>
      </c>
      <c r="C15" s="25" t="s">
        <v>64</v>
      </c>
      <c r="D15" s="88" t="s">
        <v>65</v>
      </c>
      <c r="E15" s="88" t="s">
        <v>65</v>
      </c>
      <c r="F15" s="88" t="s">
        <v>65</v>
      </c>
      <c r="G15" s="19" t="s">
        <v>103</v>
      </c>
      <c r="H15" s="227"/>
    </row>
    <row r="16" spans="1:8" ht="58.5" customHeight="1">
      <c r="A16" s="225"/>
      <c r="B16" s="213" t="s">
        <v>104</v>
      </c>
      <c r="C16" s="25" t="s">
        <v>67</v>
      </c>
      <c r="D16" s="88" t="s">
        <v>65</v>
      </c>
      <c r="E16" s="88" t="s">
        <v>65</v>
      </c>
      <c r="F16" s="88" t="s">
        <v>65</v>
      </c>
      <c r="G16" s="19"/>
      <c r="H16" s="227"/>
    </row>
    <row r="17" spans="1:8" ht="58.5" customHeight="1">
      <c r="A17" s="225"/>
      <c r="B17" s="213"/>
      <c r="C17" s="25" t="s">
        <v>68</v>
      </c>
      <c r="D17" s="88" t="s">
        <v>65</v>
      </c>
      <c r="E17" s="88" t="s">
        <v>65</v>
      </c>
      <c r="F17" s="88" t="s">
        <v>65</v>
      </c>
      <c r="G17" s="19"/>
      <c r="H17" s="227"/>
    </row>
    <row r="18" spans="1:8" ht="19.350000000000001" customHeight="1">
      <c r="A18" s="225"/>
      <c r="B18" s="213"/>
      <c r="C18" s="221" t="s">
        <v>57</v>
      </c>
      <c r="D18" s="221"/>
      <c r="E18" s="221"/>
      <c r="F18" s="221"/>
      <c r="G18" s="221"/>
      <c r="H18" s="74" t="s">
        <v>80</v>
      </c>
    </row>
    <row r="19" spans="1:8" ht="60.75" customHeight="1">
      <c r="A19" s="225"/>
      <c r="B19" s="225"/>
      <c r="C19" s="240" t="s">
        <v>711</v>
      </c>
      <c r="D19" s="240"/>
      <c r="E19" s="240"/>
      <c r="F19" s="240"/>
      <c r="G19" s="240"/>
      <c r="H19" s="76" t="s">
        <v>82</v>
      </c>
    </row>
    <row r="20" spans="1:8" ht="30.75" customHeight="1">
      <c r="A20" s="27" t="s">
        <v>109</v>
      </c>
      <c r="B20" s="52" t="s">
        <v>110</v>
      </c>
      <c r="C20" s="12"/>
      <c r="D20" s="9" t="s">
        <v>61</v>
      </c>
      <c r="E20" s="9" t="s">
        <v>43</v>
      </c>
      <c r="F20" s="9" t="s">
        <v>626</v>
      </c>
      <c r="G20" s="9" t="s">
        <v>45</v>
      </c>
      <c r="H20" s="73" t="s">
        <v>46</v>
      </c>
    </row>
    <row r="21" spans="1:8" ht="58.5" customHeight="1">
      <c r="A21" s="245" t="s">
        <v>712</v>
      </c>
      <c r="B21" s="241" t="s">
        <v>713</v>
      </c>
      <c r="C21" s="25" t="s">
        <v>64</v>
      </c>
      <c r="D21" s="88" t="s">
        <v>65</v>
      </c>
      <c r="E21" s="88" t="s">
        <v>65</v>
      </c>
      <c r="F21" s="88" t="s">
        <v>65</v>
      </c>
      <c r="G21" s="21">
        <v>0</v>
      </c>
      <c r="H21" s="209" t="s">
        <v>714</v>
      </c>
    </row>
    <row r="22" spans="1:8" ht="58.5" customHeight="1">
      <c r="A22" s="246"/>
      <c r="B22" s="241"/>
      <c r="C22" s="25" t="s">
        <v>67</v>
      </c>
      <c r="D22" s="88" t="s">
        <v>65</v>
      </c>
      <c r="E22" s="88" t="s">
        <v>65</v>
      </c>
      <c r="F22" s="88" t="s">
        <v>65</v>
      </c>
      <c r="G22" s="104"/>
      <c r="H22" s="227"/>
    </row>
    <row r="23" spans="1:8" ht="58.5" customHeight="1">
      <c r="A23" s="246"/>
      <c r="B23" s="241"/>
      <c r="C23" s="25" t="s">
        <v>68</v>
      </c>
      <c r="D23" s="88" t="s">
        <v>65</v>
      </c>
      <c r="E23" s="88" t="s">
        <v>65</v>
      </c>
      <c r="F23" s="88" t="s">
        <v>65</v>
      </c>
      <c r="G23" s="8"/>
      <c r="H23" s="227"/>
    </row>
    <row r="24" spans="1:8" ht="25.5" customHeight="1">
      <c r="A24" s="246"/>
      <c r="B24" s="241"/>
      <c r="C24" s="221" t="s">
        <v>57</v>
      </c>
      <c r="D24" s="221"/>
      <c r="E24" s="221"/>
      <c r="F24" s="221"/>
      <c r="G24" s="221"/>
      <c r="H24" s="227"/>
    </row>
    <row r="25" spans="1:8" ht="30.75" customHeight="1">
      <c r="A25" s="246"/>
      <c r="B25" s="241"/>
      <c r="C25" s="243" t="s">
        <v>715</v>
      </c>
      <c r="D25" s="243"/>
      <c r="E25" s="243"/>
      <c r="F25" s="243"/>
      <c r="G25" s="243"/>
      <c r="H25" s="227"/>
    </row>
    <row r="26" spans="1:8" ht="28.35" customHeight="1">
      <c r="A26" s="246"/>
      <c r="B26" s="6" t="s">
        <v>120</v>
      </c>
      <c r="C26" s="5"/>
      <c r="D26" s="11" t="s">
        <v>61</v>
      </c>
      <c r="E26" s="11" t="s">
        <v>43</v>
      </c>
      <c r="F26" s="9" t="s">
        <v>626</v>
      </c>
      <c r="G26" s="9" t="s">
        <v>45</v>
      </c>
      <c r="H26" s="242"/>
    </row>
    <row r="27" spans="1:8" ht="58.5" customHeight="1">
      <c r="A27" s="246"/>
      <c r="B27" s="241" t="s">
        <v>716</v>
      </c>
      <c r="C27" s="25" t="s">
        <v>64</v>
      </c>
      <c r="D27" s="88" t="s">
        <v>65</v>
      </c>
      <c r="E27" s="88" t="s">
        <v>65</v>
      </c>
      <c r="F27" s="88" t="s">
        <v>65</v>
      </c>
      <c r="G27" s="42">
        <v>0</v>
      </c>
      <c r="H27" s="242"/>
    </row>
    <row r="28" spans="1:8" ht="58.5" customHeight="1">
      <c r="A28" s="246"/>
      <c r="B28" s="241"/>
      <c r="C28" s="25" t="s">
        <v>67</v>
      </c>
      <c r="D28" s="88" t="s">
        <v>65</v>
      </c>
      <c r="E28" s="88" t="s">
        <v>65</v>
      </c>
      <c r="F28" s="88" t="s">
        <v>65</v>
      </c>
      <c r="G28" s="7"/>
      <c r="H28" s="242"/>
    </row>
    <row r="29" spans="1:8" ht="58.5" customHeight="1">
      <c r="A29" s="246"/>
      <c r="B29" s="241"/>
      <c r="C29" s="25" t="s">
        <v>68</v>
      </c>
      <c r="D29" s="88" t="s">
        <v>65</v>
      </c>
      <c r="E29" s="88" t="s">
        <v>65</v>
      </c>
      <c r="F29" s="88" t="s">
        <v>65</v>
      </c>
      <c r="G29" s="8"/>
      <c r="H29" s="298"/>
    </row>
    <row r="30" spans="1:8" ht="25.35" customHeight="1">
      <c r="A30" s="246"/>
      <c r="B30" s="241"/>
      <c r="C30" s="221" t="s">
        <v>57</v>
      </c>
      <c r="D30" s="221"/>
      <c r="E30" s="221"/>
      <c r="F30" s="221"/>
      <c r="G30" s="249"/>
      <c r="H30" s="74" t="s">
        <v>80</v>
      </c>
    </row>
    <row r="31" spans="1:8" ht="27" customHeight="1">
      <c r="A31" s="246"/>
      <c r="B31" s="241"/>
      <c r="C31" s="213" t="s">
        <v>644</v>
      </c>
      <c r="D31" s="213"/>
      <c r="E31" s="213"/>
      <c r="F31" s="213"/>
      <c r="G31" s="279"/>
      <c r="H31" s="299" t="s">
        <v>82</v>
      </c>
    </row>
    <row r="32" spans="1:8" ht="26.25" customHeight="1">
      <c r="A32" s="247"/>
      <c r="B32" s="237" t="s">
        <v>126</v>
      </c>
      <c r="C32" s="238"/>
      <c r="D32" s="238"/>
      <c r="E32" s="238"/>
      <c r="F32" s="238"/>
      <c r="G32" s="238"/>
      <c r="H32" s="300"/>
    </row>
    <row r="33" spans="1:8" ht="28.5" customHeight="1">
      <c r="A33" s="27" t="s">
        <v>127</v>
      </c>
      <c r="B33" s="6" t="s">
        <v>128</v>
      </c>
      <c r="C33" s="13"/>
      <c r="D33" s="9" t="s">
        <v>61</v>
      </c>
      <c r="E33" s="9" t="s">
        <v>43</v>
      </c>
      <c r="F33" s="9" t="s">
        <v>626</v>
      </c>
      <c r="G33" s="9" t="s">
        <v>45</v>
      </c>
      <c r="H33" s="128" t="s">
        <v>46</v>
      </c>
    </row>
    <row r="34" spans="1:8" ht="55.35" customHeight="1">
      <c r="A34" s="222" t="s">
        <v>717</v>
      </c>
      <c r="B34" s="209" t="s">
        <v>718</v>
      </c>
      <c r="C34" s="25" t="s">
        <v>64</v>
      </c>
      <c r="D34" s="88" t="s">
        <v>65</v>
      </c>
      <c r="E34" s="88" t="s">
        <v>65</v>
      </c>
      <c r="F34" s="88" t="s">
        <v>65</v>
      </c>
      <c r="G34" s="21" t="s">
        <v>719</v>
      </c>
      <c r="H34" s="214" t="s">
        <v>720</v>
      </c>
    </row>
    <row r="35" spans="1:8" ht="58.5" customHeight="1">
      <c r="A35" s="222"/>
      <c r="B35" s="209"/>
      <c r="C35" s="25" t="s">
        <v>67</v>
      </c>
      <c r="D35" s="88" t="s">
        <v>65</v>
      </c>
      <c r="E35" s="88" t="s">
        <v>65</v>
      </c>
      <c r="F35" s="88" t="s">
        <v>65</v>
      </c>
      <c r="G35" s="19" t="s">
        <v>721</v>
      </c>
      <c r="H35" s="215"/>
    </row>
    <row r="36" spans="1:8" ht="58.5" customHeight="1">
      <c r="A36" s="222"/>
      <c r="B36" s="209"/>
      <c r="C36" s="25" t="s">
        <v>68</v>
      </c>
      <c r="D36" s="88" t="s">
        <v>65</v>
      </c>
      <c r="E36" s="88" t="s">
        <v>65</v>
      </c>
      <c r="F36" s="88" t="s">
        <v>65</v>
      </c>
      <c r="G36" s="19"/>
      <c r="H36" s="215"/>
    </row>
    <row r="37" spans="1:8" ht="22.5" customHeight="1">
      <c r="A37" s="222"/>
      <c r="B37" s="209"/>
      <c r="C37" s="221" t="s">
        <v>57</v>
      </c>
      <c r="D37" s="221"/>
      <c r="E37" s="221"/>
      <c r="F37" s="221"/>
      <c r="G37" s="221"/>
      <c r="H37" s="215"/>
    </row>
    <row r="38" spans="1:8" ht="31.5" customHeight="1">
      <c r="A38" s="222"/>
      <c r="B38" s="209"/>
      <c r="C38" s="209" t="s">
        <v>722</v>
      </c>
      <c r="D38" s="209"/>
      <c r="E38" s="209"/>
      <c r="F38" s="209"/>
      <c r="G38" s="209"/>
      <c r="H38" s="215"/>
    </row>
    <row r="39" spans="1:8" ht="44.25" customHeight="1">
      <c r="A39" s="222"/>
      <c r="B39" s="6" t="s">
        <v>136</v>
      </c>
      <c r="C39" s="6"/>
      <c r="D39" s="9" t="s">
        <v>61</v>
      </c>
      <c r="E39" s="9" t="s">
        <v>43</v>
      </c>
      <c r="F39" s="9" t="s">
        <v>626</v>
      </c>
      <c r="G39" s="9" t="s">
        <v>45</v>
      </c>
      <c r="H39" s="215"/>
    </row>
    <row r="40" spans="1:8" ht="103.35" customHeight="1">
      <c r="A40" s="222"/>
      <c r="B40" s="209" t="s">
        <v>723</v>
      </c>
      <c r="C40" s="25" t="s">
        <v>64</v>
      </c>
      <c r="D40" s="88" t="s">
        <v>65</v>
      </c>
      <c r="E40" s="88" t="s">
        <v>65</v>
      </c>
      <c r="F40" s="88" t="s">
        <v>65</v>
      </c>
      <c r="G40" s="42" t="s">
        <v>724</v>
      </c>
      <c r="H40" s="215"/>
    </row>
    <row r="41" spans="1:8" ht="33.6" customHeight="1">
      <c r="A41" s="222"/>
      <c r="B41" s="209"/>
      <c r="C41" s="25" t="s">
        <v>67</v>
      </c>
      <c r="D41" s="88" t="s">
        <v>65</v>
      </c>
      <c r="E41" s="88" t="s">
        <v>65</v>
      </c>
      <c r="F41" s="88" t="s">
        <v>65</v>
      </c>
      <c r="G41" s="19"/>
      <c r="H41" s="215"/>
    </row>
    <row r="42" spans="1:8" ht="33.6" customHeight="1">
      <c r="A42" s="222"/>
      <c r="B42" s="209"/>
      <c r="C42" s="25" t="s">
        <v>68</v>
      </c>
      <c r="D42" s="88" t="s">
        <v>65</v>
      </c>
      <c r="E42" s="88" t="s">
        <v>65</v>
      </c>
      <c r="F42" s="88" t="s">
        <v>65</v>
      </c>
      <c r="G42" s="17"/>
      <c r="H42" s="215"/>
    </row>
    <row r="43" spans="1:8" ht="21.75" customHeight="1">
      <c r="A43" s="222"/>
      <c r="B43" s="209"/>
      <c r="C43" s="221" t="s">
        <v>57</v>
      </c>
      <c r="D43" s="221"/>
      <c r="E43" s="221"/>
      <c r="F43" s="221"/>
      <c r="G43" s="221"/>
      <c r="H43" s="215"/>
    </row>
    <row r="44" spans="1:8" ht="31.35" customHeight="1">
      <c r="A44" s="222"/>
      <c r="B44" s="209"/>
      <c r="C44" s="213" t="s">
        <v>725</v>
      </c>
      <c r="D44" s="213"/>
      <c r="E44" s="213"/>
      <c r="F44" s="213"/>
      <c r="G44" s="213"/>
      <c r="H44" s="215"/>
    </row>
    <row r="45" spans="1:8" s="61" customFormat="1" ht="32.85" customHeight="1">
      <c r="A45" s="86" t="s">
        <v>156</v>
      </c>
      <c r="B45" s="52" t="s">
        <v>157</v>
      </c>
      <c r="C45" s="52"/>
      <c r="D45" s="53" t="s">
        <v>61</v>
      </c>
      <c r="E45" s="53" t="s">
        <v>43</v>
      </c>
      <c r="F45" s="9" t="s">
        <v>626</v>
      </c>
      <c r="G45" s="9" t="s">
        <v>45</v>
      </c>
      <c r="H45" s="73" t="s">
        <v>46</v>
      </c>
    </row>
    <row r="46" spans="1:8" s="61" customFormat="1" ht="108.6" customHeight="1">
      <c r="A46" s="209" t="s">
        <v>726</v>
      </c>
      <c r="B46" s="209" t="s">
        <v>727</v>
      </c>
      <c r="C46" s="25" t="s">
        <v>64</v>
      </c>
      <c r="D46" s="88" t="s">
        <v>65</v>
      </c>
      <c r="E46" s="88" t="s">
        <v>65</v>
      </c>
      <c r="F46" s="88" t="s">
        <v>65</v>
      </c>
      <c r="G46" s="42" t="s">
        <v>728</v>
      </c>
      <c r="H46" s="210" t="s">
        <v>161</v>
      </c>
    </row>
    <row r="47" spans="1:8" s="61" customFormat="1" ht="58.5" customHeight="1">
      <c r="A47" s="209"/>
      <c r="B47" s="209"/>
      <c r="C47" s="54" t="s">
        <v>67</v>
      </c>
      <c r="D47" s="88" t="s">
        <v>65</v>
      </c>
      <c r="E47" s="88" t="s">
        <v>65</v>
      </c>
      <c r="F47" s="88" t="s">
        <v>65</v>
      </c>
      <c r="G47" s="59"/>
      <c r="H47" s="301"/>
    </row>
    <row r="48" spans="1:8" ht="58.5" customHeight="1">
      <c r="A48" s="209"/>
      <c r="B48" s="209"/>
      <c r="C48" s="25" t="s">
        <v>68</v>
      </c>
      <c r="D48" s="88" t="s">
        <v>65</v>
      </c>
      <c r="E48" s="88" t="s">
        <v>65</v>
      </c>
      <c r="F48" s="88" t="s">
        <v>65</v>
      </c>
      <c r="G48" s="17"/>
      <c r="H48" s="302"/>
    </row>
    <row r="49" spans="1:8" s="61" customFormat="1" ht="32.85" customHeight="1">
      <c r="A49" s="209"/>
      <c r="B49" s="209"/>
      <c r="C49" s="212" t="s">
        <v>57</v>
      </c>
      <c r="D49" s="212"/>
      <c r="E49" s="212"/>
      <c r="F49" s="212"/>
      <c r="G49" s="212"/>
      <c r="H49" s="74" t="s">
        <v>80</v>
      </c>
    </row>
    <row r="50" spans="1:8" s="61" customFormat="1" ht="32.25" customHeight="1">
      <c r="A50" s="209"/>
      <c r="B50" s="209"/>
      <c r="C50" s="209" t="s">
        <v>164</v>
      </c>
      <c r="D50" s="209"/>
      <c r="E50" s="209"/>
      <c r="F50" s="209"/>
      <c r="G50" s="209"/>
      <c r="H50" s="76" t="s">
        <v>82</v>
      </c>
    </row>
    <row r="51" spans="1:8" s="61" customFormat="1" ht="32.85" customHeight="1">
      <c r="A51" s="86" t="s">
        <v>659</v>
      </c>
      <c r="B51" s="52" t="s">
        <v>166</v>
      </c>
      <c r="C51" s="52"/>
      <c r="D51" s="53" t="s">
        <v>61</v>
      </c>
      <c r="E51" s="53" t="s">
        <v>43</v>
      </c>
      <c r="F51" s="9" t="s">
        <v>626</v>
      </c>
      <c r="G51" s="9" t="s">
        <v>45</v>
      </c>
      <c r="H51" s="73" t="s">
        <v>46</v>
      </c>
    </row>
    <row r="52" spans="1:8" s="61" customFormat="1" ht="58.5" customHeight="1">
      <c r="A52" s="209" t="s">
        <v>729</v>
      </c>
      <c r="B52" s="209" t="s">
        <v>730</v>
      </c>
      <c r="C52" s="25" t="s">
        <v>64</v>
      </c>
      <c r="D52" s="88" t="s">
        <v>65</v>
      </c>
      <c r="E52" s="88" t="s">
        <v>65</v>
      </c>
      <c r="F52" s="88" t="s">
        <v>65</v>
      </c>
      <c r="G52" s="63">
        <v>0.5</v>
      </c>
      <c r="H52" s="210" t="s">
        <v>169</v>
      </c>
    </row>
    <row r="53" spans="1:8" s="61" customFormat="1" ht="58.5" customHeight="1">
      <c r="A53" s="209"/>
      <c r="B53" s="209"/>
      <c r="C53" s="54" t="s">
        <v>67</v>
      </c>
      <c r="D53" s="88" t="s">
        <v>65</v>
      </c>
      <c r="E53" s="88" t="s">
        <v>65</v>
      </c>
      <c r="F53" s="88" t="s">
        <v>65</v>
      </c>
      <c r="G53" s="59"/>
      <c r="H53" s="211"/>
    </row>
    <row r="54" spans="1:8" s="61" customFormat="1" ht="32.85" customHeight="1">
      <c r="A54" s="209"/>
      <c r="B54" s="209"/>
      <c r="C54" s="212" t="s">
        <v>57</v>
      </c>
      <c r="D54" s="212"/>
      <c r="E54" s="212"/>
      <c r="F54" s="212"/>
      <c r="G54" s="212"/>
      <c r="H54" s="74" t="s">
        <v>80</v>
      </c>
    </row>
    <row r="55" spans="1:8" s="61" customFormat="1" ht="32.85" customHeight="1">
      <c r="A55" s="209"/>
      <c r="B55" s="209"/>
      <c r="C55" s="209" t="s">
        <v>660</v>
      </c>
      <c r="D55" s="209"/>
      <c r="E55" s="209"/>
      <c r="F55" s="209"/>
      <c r="G55" s="209"/>
      <c r="H55" s="76" t="s">
        <v>82</v>
      </c>
    </row>
    <row r="56" spans="1:8" ht="36" customHeight="1">
      <c r="A56" s="27" t="s">
        <v>172</v>
      </c>
      <c r="B56" s="5" t="s">
        <v>177</v>
      </c>
      <c r="C56" s="5"/>
      <c r="D56" s="11" t="s">
        <v>61</v>
      </c>
      <c r="E56" s="9" t="s">
        <v>43</v>
      </c>
      <c r="F56" s="9" t="s">
        <v>626</v>
      </c>
      <c r="G56" s="9" t="s">
        <v>45</v>
      </c>
      <c r="H56" s="112"/>
    </row>
    <row r="57" spans="1:8" ht="58.5" customHeight="1">
      <c r="A57" s="263" t="s">
        <v>731</v>
      </c>
      <c r="B57" s="276" t="s">
        <v>732</v>
      </c>
      <c r="C57" s="25" t="s">
        <v>64</v>
      </c>
      <c r="D57" s="88" t="s">
        <v>65</v>
      </c>
      <c r="E57" s="88" t="s">
        <v>65</v>
      </c>
      <c r="F57" s="88" t="s">
        <v>65</v>
      </c>
      <c r="G57" s="22">
        <v>0.7</v>
      </c>
      <c r="H57" s="112"/>
    </row>
    <row r="58" spans="1:8" ht="58.5" customHeight="1">
      <c r="A58" s="264"/>
      <c r="B58" s="303"/>
      <c r="C58" s="25" t="s">
        <v>67</v>
      </c>
      <c r="D58" s="88" t="s">
        <v>65</v>
      </c>
      <c r="E58" s="88" t="s">
        <v>65</v>
      </c>
      <c r="F58" s="88" t="s">
        <v>65</v>
      </c>
      <c r="G58" s="14"/>
      <c r="H58" s="112"/>
    </row>
    <row r="59" spans="1:8" ht="23.25" customHeight="1">
      <c r="A59" s="264"/>
      <c r="B59" s="303"/>
      <c r="C59" s="271" t="s">
        <v>57</v>
      </c>
      <c r="D59" s="272"/>
      <c r="E59" s="272"/>
      <c r="F59" s="272"/>
      <c r="G59" s="273"/>
      <c r="H59" s="74" t="s">
        <v>80</v>
      </c>
    </row>
    <row r="60" spans="1:8" ht="44.1" customHeight="1">
      <c r="A60" s="264"/>
      <c r="B60" s="303"/>
      <c r="C60" s="228" t="s">
        <v>733</v>
      </c>
      <c r="D60" s="274"/>
      <c r="E60" s="274"/>
      <c r="F60" s="274"/>
      <c r="G60" s="275"/>
      <c r="H60" s="76" t="s">
        <v>193</v>
      </c>
    </row>
    <row r="61" spans="1:8" ht="39" customHeight="1">
      <c r="A61" s="34" t="s">
        <v>195</v>
      </c>
      <c r="B61" s="5" t="s">
        <v>196</v>
      </c>
      <c r="C61" s="5"/>
      <c r="D61" s="11" t="s">
        <v>61</v>
      </c>
      <c r="E61" s="9" t="s">
        <v>43</v>
      </c>
      <c r="F61" s="9" t="s">
        <v>626</v>
      </c>
      <c r="G61" s="9" t="s">
        <v>45</v>
      </c>
      <c r="H61" s="73" t="s">
        <v>46</v>
      </c>
    </row>
    <row r="62" spans="1:8" ht="58.5" customHeight="1">
      <c r="A62" s="218" t="s">
        <v>197</v>
      </c>
      <c r="B62" s="209" t="s">
        <v>734</v>
      </c>
      <c r="C62" s="25" t="s">
        <v>64</v>
      </c>
      <c r="D62" s="88" t="s">
        <v>65</v>
      </c>
      <c r="E62" s="88" t="s">
        <v>65</v>
      </c>
      <c r="F62" s="88" t="s">
        <v>65</v>
      </c>
      <c r="G62" s="21" t="s">
        <v>735</v>
      </c>
      <c r="H62" s="218" t="s">
        <v>736</v>
      </c>
    </row>
    <row r="63" spans="1:8" ht="58.5" customHeight="1">
      <c r="A63" s="282"/>
      <c r="B63" s="209"/>
      <c r="C63" s="25" t="s">
        <v>67</v>
      </c>
      <c r="D63" s="88" t="s">
        <v>65</v>
      </c>
      <c r="E63" s="88" t="s">
        <v>65</v>
      </c>
      <c r="F63" s="88" t="s">
        <v>65</v>
      </c>
      <c r="G63" s="14"/>
      <c r="H63" s="304"/>
    </row>
    <row r="64" spans="1:8" ht="58.5" customHeight="1">
      <c r="A64" s="282"/>
      <c r="B64" s="209"/>
      <c r="C64" s="25" t="s">
        <v>68</v>
      </c>
      <c r="D64" s="88" t="s">
        <v>65</v>
      </c>
      <c r="E64" s="88" t="s">
        <v>65</v>
      </c>
      <c r="F64" s="88" t="s">
        <v>65</v>
      </c>
      <c r="G64" s="10"/>
      <c r="H64" s="304"/>
    </row>
    <row r="65" spans="1:8" ht="16.5" customHeight="1">
      <c r="A65" s="16" t="s">
        <v>191</v>
      </c>
      <c r="B65" s="209"/>
      <c r="C65" s="235" t="s">
        <v>57</v>
      </c>
      <c r="D65" s="235"/>
      <c r="E65" s="235"/>
      <c r="F65" s="235"/>
      <c r="G65" s="235"/>
      <c r="H65" s="74" t="s">
        <v>80</v>
      </c>
    </row>
    <row r="66" spans="1:8" ht="82.5" customHeight="1">
      <c r="A66" s="35">
        <v>0.1</v>
      </c>
      <c r="B66" s="209"/>
      <c r="C66" s="226" t="s">
        <v>670</v>
      </c>
      <c r="D66" s="226"/>
      <c r="E66" s="226"/>
      <c r="F66" s="226"/>
      <c r="G66" s="226"/>
      <c r="H66" s="76" t="s">
        <v>193</v>
      </c>
    </row>
    <row r="67" spans="1:8" ht="27.75" customHeight="1">
      <c r="A67" s="27" t="s">
        <v>205</v>
      </c>
      <c r="B67" s="5" t="s">
        <v>206</v>
      </c>
      <c r="C67" s="5"/>
      <c r="D67" s="9" t="s">
        <v>61</v>
      </c>
      <c r="E67" s="9" t="s">
        <v>43</v>
      </c>
      <c r="F67" s="9" t="s">
        <v>626</v>
      </c>
      <c r="G67" s="9" t="s">
        <v>45</v>
      </c>
      <c r="H67" s="73" t="s">
        <v>46</v>
      </c>
    </row>
    <row r="68" spans="1:8" ht="30" customHeight="1">
      <c r="A68" s="236" t="s">
        <v>737</v>
      </c>
      <c r="B68" s="209" t="s">
        <v>208</v>
      </c>
      <c r="C68" s="25" t="s">
        <v>64</v>
      </c>
      <c r="D68" s="88" t="s">
        <v>65</v>
      </c>
      <c r="E68" s="88" t="s">
        <v>65</v>
      </c>
      <c r="F68" s="88" t="s">
        <v>65</v>
      </c>
      <c r="G68" s="21">
        <v>0</v>
      </c>
      <c r="H68" s="305" t="s">
        <v>210</v>
      </c>
    </row>
    <row r="69" spans="1:8" ht="30" customHeight="1">
      <c r="A69" s="236"/>
      <c r="B69" s="209"/>
      <c r="C69" s="25" t="s">
        <v>67</v>
      </c>
      <c r="D69" s="88" t="s">
        <v>65</v>
      </c>
      <c r="E69" s="88" t="s">
        <v>65</v>
      </c>
      <c r="F69" s="88" t="s">
        <v>65</v>
      </c>
      <c r="G69" s="19"/>
      <c r="H69" s="231"/>
    </row>
    <row r="70" spans="1:8" ht="30" customHeight="1">
      <c r="A70" s="236"/>
      <c r="B70" s="209"/>
      <c r="C70" s="25" t="s">
        <v>68</v>
      </c>
      <c r="D70" s="88" t="s">
        <v>65</v>
      </c>
      <c r="E70" s="88" t="s">
        <v>65</v>
      </c>
      <c r="F70" s="88" t="s">
        <v>65</v>
      </c>
      <c r="G70" s="17"/>
      <c r="H70" s="231"/>
    </row>
    <row r="71" spans="1:8" ht="30" customHeight="1">
      <c r="A71" s="236"/>
      <c r="B71" s="209"/>
      <c r="C71" s="221" t="s">
        <v>57</v>
      </c>
      <c r="D71" s="221"/>
      <c r="E71" s="221"/>
      <c r="F71" s="221"/>
      <c r="G71" s="221"/>
      <c r="H71" s="232"/>
    </row>
    <row r="72" spans="1:8" ht="30" customHeight="1">
      <c r="A72" s="236"/>
      <c r="B72" s="209"/>
      <c r="C72" s="209" t="s">
        <v>675</v>
      </c>
      <c r="D72" s="209"/>
      <c r="E72" s="209"/>
      <c r="F72" s="209"/>
      <c r="G72" s="209"/>
      <c r="H72" s="232"/>
    </row>
    <row r="73" spans="1:8" ht="30" customHeight="1">
      <c r="A73" s="236"/>
      <c r="B73" s="6" t="s">
        <v>215</v>
      </c>
      <c r="C73" s="6"/>
      <c r="D73" s="9" t="s">
        <v>61</v>
      </c>
      <c r="E73" s="9" t="s">
        <v>43</v>
      </c>
      <c r="F73" s="9" t="s">
        <v>626</v>
      </c>
      <c r="G73" s="9" t="s">
        <v>45</v>
      </c>
      <c r="H73" s="232"/>
    </row>
    <row r="74" spans="1:8" ht="30" customHeight="1">
      <c r="A74" s="236"/>
      <c r="B74" s="209" t="s">
        <v>676</v>
      </c>
      <c r="C74" s="25" t="s">
        <v>64</v>
      </c>
      <c r="D74" s="88" t="s">
        <v>65</v>
      </c>
      <c r="E74" s="88" t="s">
        <v>65</v>
      </c>
      <c r="F74" s="88" t="s">
        <v>65</v>
      </c>
      <c r="G74" s="21">
        <v>0</v>
      </c>
      <c r="H74" s="232"/>
    </row>
    <row r="75" spans="1:8" ht="30" customHeight="1">
      <c r="A75" s="236"/>
      <c r="B75" s="209"/>
      <c r="C75" s="25" t="s">
        <v>67</v>
      </c>
      <c r="D75" s="88" t="s">
        <v>65</v>
      </c>
      <c r="E75" s="88" t="s">
        <v>65</v>
      </c>
      <c r="F75" s="88" t="s">
        <v>65</v>
      </c>
      <c r="G75" s="19"/>
      <c r="H75" s="232"/>
    </row>
    <row r="76" spans="1:8" ht="30" customHeight="1">
      <c r="A76" s="236"/>
      <c r="B76" s="209"/>
      <c r="C76" s="25" t="s">
        <v>68</v>
      </c>
      <c r="D76" s="88" t="s">
        <v>65</v>
      </c>
      <c r="E76" s="88" t="s">
        <v>65</v>
      </c>
      <c r="F76" s="88" t="s">
        <v>65</v>
      </c>
      <c r="G76" s="17"/>
      <c r="H76" s="232"/>
    </row>
    <row r="77" spans="1:8" ht="30" customHeight="1">
      <c r="A77" s="236"/>
      <c r="B77" s="209"/>
      <c r="C77" s="221" t="s">
        <v>57</v>
      </c>
      <c r="D77" s="221"/>
      <c r="E77" s="221"/>
      <c r="F77" s="221"/>
      <c r="G77" s="221"/>
      <c r="H77" s="232"/>
    </row>
    <row r="78" spans="1:8" ht="30" customHeight="1">
      <c r="A78" s="236"/>
      <c r="B78" s="209"/>
      <c r="C78" s="213" t="s">
        <v>682</v>
      </c>
      <c r="D78" s="213"/>
      <c r="E78" s="213"/>
      <c r="F78" s="213"/>
      <c r="G78" s="213"/>
      <c r="H78" s="232"/>
    </row>
    <row r="79" spans="1:8" ht="30" customHeight="1">
      <c r="A79" s="236"/>
      <c r="B79" s="5" t="s">
        <v>222</v>
      </c>
      <c r="C79" s="6"/>
      <c r="D79" s="9" t="s">
        <v>61</v>
      </c>
      <c r="E79" s="9" t="s">
        <v>43</v>
      </c>
      <c r="F79" s="9" t="s">
        <v>626</v>
      </c>
      <c r="G79" s="9" t="s">
        <v>45</v>
      </c>
      <c r="H79" s="232"/>
    </row>
    <row r="80" spans="1:8" ht="30" customHeight="1">
      <c r="A80" s="236"/>
      <c r="B80" s="209" t="s">
        <v>683</v>
      </c>
      <c r="C80" s="25" t="s">
        <v>64</v>
      </c>
      <c r="D80" s="88" t="s">
        <v>65</v>
      </c>
      <c r="E80" s="88" t="s">
        <v>65</v>
      </c>
      <c r="F80" s="88" t="s">
        <v>65</v>
      </c>
      <c r="G80" s="23" t="s">
        <v>65</v>
      </c>
      <c r="H80" s="232"/>
    </row>
    <row r="81" spans="1:8" ht="30" customHeight="1">
      <c r="A81" s="236"/>
      <c r="B81" s="226"/>
      <c r="C81" s="25" t="s">
        <v>67</v>
      </c>
      <c r="D81" s="88" t="s">
        <v>65</v>
      </c>
      <c r="E81" s="88" t="s">
        <v>65</v>
      </c>
      <c r="F81" s="88" t="s">
        <v>65</v>
      </c>
      <c r="G81" s="46"/>
      <c r="H81" s="232"/>
    </row>
    <row r="82" spans="1:8" ht="30" customHeight="1">
      <c r="A82" s="236"/>
      <c r="B82" s="226"/>
      <c r="C82" s="25" t="s">
        <v>68</v>
      </c>
      <c r="D82" s="88" t="s">
        <v>65</v>
      </c>
      <c r="E82" s="88" t="s">
        <v>65</v>
      </c>
      <c r="F82" s="88" t="s">
        <v>65</v>
      </c>
      <c r="G82" s="17"/>
      <c r="H82" s="233"/>
    </row>
    <row r="83" spans="1:8" ht="20.85" customHeight="1">
      <c r="A83" s="1" t="s">
        <v>191</v>
      </c>
      <c r="B83" s="226"/>
      <c r="C83" s="221" t="s">
        <v>57</v>
      </c>
      <c r="D83" s="221"/>
      <c r="E83" s="221"/>
      <c r="F83" s="221"/>
      <c r="G83" s="221"/>
      <c r="H83" s="74"/>
    </row>
    <row r="84" spans="1:8" ht="17.25" customHeight="1">
      <c r="A84" s="33">
        <v>0.1</v>
      </c>
      <c r="B84" s="226"/>
      <c r="C84" s="213" t="s">
        <v>682</v>
      </c>
      <c r="D84" s="213"/>
      <c r="E84" s="213"/>
      <c r="F84" s="213"/>
      <c r="G84" s="213"/>
      <c r="H84" s="76" t="s">
        <v>738</v>
      </c>
    </row>
    <row r="85" spans="1:8" ht="31.5" customHeight="1">
      <c r="A85" s="27" t="s">
        <v>227</v>
      </c>
      <c r="B85" s="6" t="s">
        <v>228</v>
      </c>
      <c r="C85" s="6"/>
      <c r="D85" s="9" t="s">
        <v>61</v>
      </c>
      <c r="E85" s="9" t="s">
        <v>43</v>
      </c>
      <c r="F85" s="9" t="s">
        <v>626</v>
      </c>
      <c r="G85" s="9" t="s">
        <v>45</v>
      </c>
      <c r="H85" s="73" t="s">
        <v>46</v>
      </c>
    </row>
    <row r="86" spans="1:8" ht="58.5" customHeight="1">
      <c r="A86" s="213" t="s">
        <v>739</v>
      </c>
      <c r="B86" s="209" t="s">
        <v>687</v>
      </c>
      <c r="C86" s="3" t="s">
        <v>49</v>
      </c>
      <c r="D86" s="88" t="s">
        <v>65</v>
      </c>
      <c r="E86" s="88" t="s">
        <v>65</v>
      </c>
      <c r="F86" s="88" t="s">
        <v>65</v>
      </c>
      <c r="G86" s="20">
        <v>0.5</v>
      </c>
      <c r="H86" s="226" t="s">
        <v>740</v>
      </c>
    </row>
    <row r="87" spans="1:8" ht="58.5" customHeight="1">
      <c r="A87" s="225"/>
      <c r="B87" s="226"/>
      <c r="C87" s="3" t="s">
        <v>55</v>
      </c>
      <c r="D87" s="88" t="s">
        <v>65</v>
      </c>
      <c r="E87" s="88" t="s">
        <v>65</v>
      </c>
      <c r="F87" s="88" t="s">
        <v>65</v>
      </c>
      <c r="G87" s="20"/>
      <c r="H87" s="227"/>
    </row>
    <row r="88" spans="1:8" ht="21" customHeight="1">
      <c r="A88" s="1" t="s">
        <v>191</v>
      </c>
      <c r="B88" s="226"/>
      <c r="C88" s="221" t="s">
        <v>57</v>
      </c>
      <c r="D88" s="221"/>
      <c r="E88" s="221"/>
      <c r="F88" s="221"/>
      <c r="G88" s="221"/>
      <c r="H88" s="74" t="s">
        <v>80</v>
      </c>
    </row>
    <row r="89" spans="1:8" ht="26.25" customHeight="1">
      <c r="A89" s="33">
        <v>0.15</v>
      </c>
      <c r="B89" s="226"/>
      <c r="C89" s="213" t="s">
        <v>660</v>
      </c>
      <c r="D89" s="213"/>
      <c r="E89" s="213"/>
      <c r="F89" s="213"/>
      <c r="G89" s="213"/>
      <c r="H89" s="76" t="s">
        <v>193</v>
      </c>
    </row>
    <row r="90" spans="1:8" ht="27.75" customHeight="1">
      <c r="A90" s="27" t="s">
        <v>233</v>
      </c>
      <c r="B90" s="52" t="s">
        <v>234</v>
      </c>
      <c r="C90" s="52"/>
      <c r="D90" s="53" t="s">
        <v>61</v>
      </c>
      <c r="E90" s="53" t="s">
        <v>43</v>
      </c>
      <c r="F90" s="9" t="s">
        <v>626</v>
      </c>
      <c r="G90" s="9" t="s">
        <v>45</v>
      </c>
      <c r="H90" s="77" t="s">
        <v>46</v>
      </c>
    </row>
    <row r="91" spans="1:8" ht="58.5" customHeight="1">
      <c r="A91" s="266" t="s">
        <v>741</v>
      </c>
      <c r="B91" s="209" t="s">
        <v>691</v>
      </c>
      <c r="C91" s="54" t="s">
        <v>237</v>
      </c>
      <c r="D91" s="88" t="s">
        <v>65</v>
      </c>
      <c r="E91" s="88" t="s">
        <v>65</v>
      </c>
      <c r="F91" s="88" t="s">
        <v>65</v>
      </c>
      <c r="G91" s="39">
        <v>1</v>
      </c>
      <c r="H91" s="306" t="s">
        <v>692</v>
      </c>
    </row>
    <row r="92" spans="1:8" ht="58.5" customHeight="1">
      <c r="A92" s="267"/>
      <c r="B92" s="209"/>
      <c r="C92" s="54" t="s">
        <v>67</v>
      </c>
      <c r="D92" s="88" t="s">
        <v>65</v>
      </c>
      <c r="E92" s="88" t="s">
        <v>65</v>
      </c>
      <c r="F92" s="88" t="s">
        <v>65</v>
      </c>
      <c r="G92" s="51"/>
      <c r="H92" s="231"/>
    </row>
    <row r="93" spans="1:8" ht="13.35" customHeight="1">
      <c r="A93" s="267"/>
      <c r="B93" s="209"/>
      <c r="C93" s="212" t="s">
        <v>57</v>
      </c>
      <c r="D93" s="212"/>
      <c r="E93" s="212"/>
      <c r="F93" s="212"/>
      <c r="G93" s="212"/>
      <c r="H93" s="231"/>
    </row>
    <row r="94" spans="1:8" ht="20.25" customHeight="1">
      <c r="A94" s="267"/>
      <c r="B94" s="209"/>
      <c r="C94" s="209" t="s">
        <v>239</v>
      </c>
      <c r="D94" s="209"/>
      <c r="E94" s="209"/>
      <c r="F94" s="209"/>
      <c r="G94" s="209"/>
      <c r="H94" s="231"/>
    </row>
    <row r="95" spans="1:8" ht="30.75" customHeight="1">
      <c r="A95" s="267"/>
      <c r="B95" s="6" t="s">
        <v>240</v>
      </c>
      <c r="C95" s="6"/>
      <c r="D95" s="9" t="s">
        <v>61</v>
      </c>
      <c r="E95" s="9" t="s">
        <v>43</v>
      </c>
      <c r="F95" s="9" t="s">
        <v>626</v>
      </c>
      <c r="G95" s="9" t="s">
        <v>45</v>
      </c>
      <c r="H95" s="231"/>
    </row>
    <row r="96" spans="1:8" ht="58.5" customHeight="1">
      <c r="A96" s="267"/>
      <c r="B96" s="209" t="s">
        <v>693</v>
      </c>
      <c r="C96" s="3" t="s">
        <v>49</v>
      </c>
      <c r="D96" s="88" t="s">
        <v>65</v>
      </c>
      <c r="E96" s="88" t="s">
        <v>65</v>
      </c>
      <c r="F96" s="88" t="s">
        <v>65</v>
      </c>
      <c r="G96" s="20">
        <v>0.8</v>
      </c>
      <c r="H96" s="231"/>
    </row>
    <row r="97" spans="1:8" ht="58.5" customHeight="1">
      <c r="A97" s="267"/>
      <c r="B97" s="226"/>
      <c r="C97" s="3" t="s">
        <v>55</v>
      </c>
      <c r="D97" s="88" t="s">
        <v>65</v>
      </c>
      <c r="E97" s="88" t="s">
        <v>65</v>
      </c>
      <c r="F97" s="88" t="s">
        <v>65</v>
      </c>
      <c r="G97" s="17"/>
      <c r="H97" s="231"/>
    </row>
    <row r="98" spans="1:8" ht="13.35" customHeight="1">
      <c r="A98" s="267"/>
      <c r="B98" s="226"/>
      <c r="C98" s="9" t="s">
        <v>57</v>
      </c>
      <c r="D98" s="9"/>
      <c r="E98" s="9"/>
      <c r="F98" s="9"/>
      <c r="G98" s="9"/>
      <c r="H98" s="307"/>
    </row>
    <row r="99" spans="1:8" ht="15.75" customHeight="1">
      <c r="A99" s="267"/>
      <c r="B99" s="226"/>
      <c r="C99" s="213" t="s">
        <v>239</v>
      </c>
      <c r="D99" s="213"/>
      <c r="E99" s="213"/>
      <c r="F99" s="213"/>
      <c r="G99" s="213"/>
      <c r="H99" s="307"/>
    </row>
    <row r="100" spans="1:8" ht="30" customHeight="1">
      <c r="A100" s="267"/>
      <c r="B100" s="6" t="s">
        <v>242</v>
      </c>
      <c r="C100" s="5"/>
      <c r="D100" s="11" t="s">
        <v>61</v>
      </c>
      <c r="E100" s="9" t="s">
        <v>43</v>
      </c>
      <c r="F100" s="9" t="s">
        <v>626</v>
      </c>
      <c r="G100" s="9" t="s">
        <v>45</v>
      </c>
      <c r="H100" s="307"/>
    </row>
    <row r="101" spans="1:8" ht="35.85" customHeight="1">
      <c r="A101" s="267"/>
      <c r="B101" s="209" t="s">
        <v>243</v>
      </c>
      <c r="C101" s="4" t="s">
        <v>49</v>
      </c>
      <c r="D101" s="88" t="s">
        <v>65</v>
      </c>
      <c r="E101" s="88" t="s">
        <v>65</v>
      </c>
      <c r="F101" s="88" t="s">
        <v>65</v>
      </c>
      <c r="G101" s="19" t="s">
        <v>65</v>
      </c>
      <c r="H101" s="307"/>
    </row>
    <row r="102" spans="1:8" ht="35.85" customHeight="1">
      <c r="A102" s="267"/>
      <c r="B102" s="209"/>
      <c r="C102" s="4" t="s">
        <v>55</v>
      </c>
      <c r="D102" s="88" t="s">
        <v>65</v>
      </c>
      <c r="E102" s="88" t="s">
        <v>65</v>
      </c>
      <c r="F102" s="88" t="s">
        <v>65</v>
      </c>
      <c r="G102" s="10"/>
      <c r="H102" s="307"/>
    </row>
    <row r="103" spans="1:8" ht="35.85" customHeight="1">
      <c r="A103" s="267"/>
      <c r="B103" s="209"/>
      <c r="C103" s="25" t="s">
        <v>68</v>
      </c>
      <c r="D103" s="88" t="s">
        <v>65</v>
      </c>
      <c r="E103" s="88" t="s">
        <v>65</v>
      </c>
      <c r="F103" s="88" t="s">
        <v>65</v>
      </c>
      <c r="G103" s="17"/>
      <c r="H103" s="307"/>
    </row>
    <row r="104" spans="1:8" ht="15.75" customHeight="1">
      <c r="A104" s="267"/>
      <c r="B104" s="209"/>
      <c r="C104" s="11" t="s">
        <v>57</v>
      </c>
      <c r="D104" s="11"/>
      <c r="E104" s="11"/>
      <c r="F104" s="11"/>
      <c r="G104" s="11"/>
      <c r="H104" s="307"/>
    </row>
    <row r="105" spans="1:8" ht="15.75" customHeight="1">
      <c r="A105" s="267"/>
      <c r="B105" s="209"/>
      <c r="C105" s="226" t="s">
        <v>247</v>
      </c>
      <c r="D105" s="226"/>
      <c r="E105" s="226"/>
      <c r="F105" s="226"/>
      <c r="G105" s="226"/>
      <c r="H105" s="307"/>
    </row>
    <row r="106" spans="1:8" ht="27" customHeight="1">
      <c r="A106" s="267"/>
      <c r="B106" s="6" t="s">
        <v>248</v>
      </c>
      <c r="C106" s="5"/>
      <c r="D106" s="11" t="s">
        <v>61</v>
      </c>
      <c r="E106" s="9" t="s">
        <v>43</v>
      </c>
      <c r="F106" s="9" t="s">
        <v>626</v>
      </c>
      <c r="G106" s="9" t="s">
        <v>45</v>
      </c>
      <c r="H106" s="307"/>
    </row>
    <row r="107" spans="1:8" ht="35.85" customHeight="1">
      <c r="A107" s="267"/>
      <c r="B107" s="206" t="s">
        <v>249</v>
      </c>
      <c r="C107" s="4" t="s">
        <v>49</v>
      </c>
      <c r="D107" s="88" t="s">
        <v>65</v>
      </c>
      <c r="E107" s="88" t="s">
        <v>65</v>
      </c>
      <c r="F107" s="88" t="s">
        <v>65</v>
      </c>
      <c r="G107" s="19" t="s">
        <v>65</v>
      </c>
      <c r="H107" s="307"/>
    </row>
    <row r="108" spans="1:8" ht="35.85" customHeight="1">
      <c r="A108" s="267"/>
      <c r="B108" s="207"/>
      <c r="C108" s="4" t="s">
        <v>55</v>
      </c>
      <c r="D108" s="88" t="s">
        <v>65</v>
      </c>
      <c r="E108" s="88" t="s">
        <v>65</v>
      </c>
      <c r="F108" s="88" t="s">
        <v>65</v>
      </c>
      <c r="G108" s="10"/>
      <c r="H108" s="307"/>
    </row>
    <row r="109" spans="1:8" ht="35.85" customHeight="1">
      <c r="A109" s="267"/>
      <c r="B109" s="207"/>
      <c r="C109" s="25" t="s">
        <v>68</v>
      </c>
      <c r="D109" s="88" t="s">
        <v>65</v>
      </c>
      <c r="E109" s="88" t="s">
        <v>65</v>
      </c>
      <c r="F109" s="88" t="s">
        <v>65</v>
      </c>
      <c r="G109" s="17"/>
      <c r="H109" s="307"/>
    </row>
    <row r="110" spans="1:8" ht="15.75" customHeight="1">
      <c r="A110" s="267"/>
      <c r="B110" s="207"/>
      <c r="C110" s="11" t="s">
        <v>57</v>
      </c>
      <c r="D110" s="11"/>
      <c r="E110" s="11"/>
      <c r="F110" s="11"/>
      <c r="G110" s="11"/>
      <c r="H110" s="307"/>
    </row>
    <row r="111" spans="1:8" ht="15.75" customHeight="1">
      <c r="A111" s="267"/>
      <c r="B111" s="208"/>
      <c r="C111" s="226" t="s">
        <v>247</v>
      </c>
      <c r="D111" s="226"/>
      <c r="E111" s="226"/>
      <c r="F111" s="226"/>
      <c r="G111" s="226"/>
      <c r="H111" s="307"/>
    </row>
    <row r="112" spans="1:8" ht="30" customHeight="1">
      <c r="A112" s="267"/>
      <c r="B112" s="52" t="s">
        <v>251</v>
      </c>
      <c r="C112" s="5"/>
      <c r="D112" s="11" t="s">
        <v>61</v>
      </c>
      <c r="E112" s="9" t="s">
        <v>43</v>
      </c>
      <c r="F112" s="9" t="s">
        <v>626</v>
      </c>
      <c r="G112" s="9" t="s">
        <v>45</v>
      </c>
      <c r="H112" s="307"/>
    </row>
    <row r="113" spans="1:8" ht="43.35" customHeight="1">
      <c r="A113" s="267"/>
      <c r="B113" s="209" t="s">
        <v>252</v>
      </c>
      <c r="C113" s="4" t="s">
        <v>49</v>
      </c>
      <c r="D113" s="88" t="s">
        <v>65</v>
      </c>
      <c r="E113" s="88" t="s">
        <v>65</v>
      </c>
      <c r="F113" s="88" t="s">
        <v>65</v>
      </c>
      <c r="G113" s="19" t="s">
        <v>65</v>
      </c>
      <c r="H113" s="307"/>
    </row>
    <row r="114" spans="1:8" ht="43.35" customHeight="1">
      <c r="A114" s="267"/>
      <c r="B114" s="209"/>
      <c r="C114" s="4" t="s">
        <v>55</v>
      </c>
      <c r="D114" s="88" t="s">
        <v>65</v>
      </c>
      <c r="E114" s="88" t="s">
        <v>65</v>
      </c>
      <c r="F114" s="88" t="s">
        <v>65</v>
      </c>
      <c r="G114" s="10"/>
      <c r="H114" s="307"/>
    </row>
    <row r="115" spans="1:8" ht="43.35" customHeight="1">
      <c r="A115" s="267"/>
      <c r="B115" s="209"/>
      <c r="C115" s="25" t="s">
        <v>68</v>
      </c>
      <c r="D115" s="88" t="s">
        <v>65</v>
      </c>
      <c r="E115" s="88" t="s">
        <v>65</v>
      </c>
      <c r="F115" s="88" t="s">
        <v>65</v>
      </c>
      <c r="G115" s="17"/>
      <c r="H115" s="307"/>
    </row>
    <row r="116" spans="1:8" ht="13.5" customHeight="1">
      <c r="A116" s="267"/>
      <c r="B116" s="209"/>
      <c r="C116" s="11" t="s">
        <v>57</v>
      </c>
      <c r="D116" s="11"/>
      <c r="E116" s="11"/>
      <c r="F116" s="11"/>
      <c r="G116" s="11"/>
      <c r="H116" s="307"/>
    </row>
    <row r="117" spans="1:8" ht="15.75" customHeight="1">
      <c r="A117" s="267"/>
      <c r="B117" s="209"/>
      <c r="C117" s="226" t="s">
        <v>247</v>
      </c>
      <c r="D117" s="226"/>
      <c r="E117" s="226"/>
      <c r="F117" s="226"/>
      <c r="G117" s="226"/>
      <c r="H117" s="307"/>
    </row>
    <row r="118" spans="1:8" ht="31.35" customHeight="1">
      <c r="A118" s="267"/>
      <c r="B118" s="52" t="s">
        <v>254</v>
      </c>
      <c r="C118" s="5"/>
      <c r="D118" s="11" t="s">
        <v>61</v>
      </c>
      <c r="E118" s="9" t="s">
        <v>43</v>
      </c>
      <c r="F118" s="9" t="s">
        <v>626</v>
      </c>
      <c r="G118" s="9" t="s">
        <v>45</v>
      </c>
      <c r="H118" s="307"/>
    </row>
    <row r="119" spans="1:8" ht="35.1" customHeight="1">
      <c r="A119" s="267"/>
      <c r="B119" s="209" t="s">
        <v>255</v>
      </c>
      <c r="C119" s="4" t="s">
        <v>49</v>
      </c>
      <c r="D119" s="88" t="s">
        <v>65</v>
      </c>
      <c r="E119" s="88" t="s">
        <v>65</v>
      </c>
      <c r="F119" s="88" t="s">
        <v>65</v>
      </c>
      <c r="G119" s="19" t="s">
        <v>65</v>
      </c>
      <c r="H119" s="307"/>
    </row>
    <row r="120" spans="1:8" ht="35.1" customHeight="1">
      <c r="A120" s="267"/>
      <c r="B120" s="209"/>
      <c r="C120" s="4" t="s">
        <v>55</v>
      </c>
      <c r="D120" s="88" t="s">
        <v>65</v>
      </c>
      <c r="E120" s="88" t="s">
        <v>65</v>
      </c>
      <c r="F120" s="88" t="s">
        <v>65</v>
      </c>
      <c r="G120" s="10"/>
      <c r="H120" s="307"/>
    </row>
    <row r="121" spans="1:8" ht="35.1" customHeight="1">
      <c r="A121" s="268"/>
      <c r="B121" s="209"/>
      <c r="C121" s="25" t="s">
        <v>68</v>
      </c>
      <c r="D121" s="88" t="s">
        <v>65</v>
      </c>
      <c r="E121" s="88" t="s">
        <v>65</v>
      </c>
      <c r="F121" s="88" t="s">
        <v>65</v>
      </c>
      <c r="G121" s="10"/>
      <c r="H121" s="308"/>
    </row>
    <row r="122" spans="1:8" ht="15.75" customHeight="1">
      <c r="A122" s="1" t="s">
        <v>191</v>
      </c>
      <c r="B122" s="209"/>
      <c r="C122" s="11" t="s">
        <v>57</v>
      </c>
      <c r="D122" s="11"/>
      <c r="E122" s="11"/>
      <c r="F122" s="11"/>
      <c r="G122" s="11"/>
      <c r="H122" s="80" t="s">
        <v>80</v>
      </c>
    </row>
    <row r="123" spans="1:8" ht="27.75" customHeight="1">
      <c r="A123" s="33">
        <v>0.15</v>
      </c>
      <c r="B123" s="209"/>
      <c r="C123" s="226" t="s">
        <v>247</v>
      </c>
      <c r="D123" s="226"/>
      <c r="E123" s="226"/>
      <c r="F123" s="226"/>
      <c r="G123" s="226"/>
      <c r="H123" s="76" t="s">
        <v>193</v>
      </c>
    </row>
    <row r="124" spans="1:8" ht="37.35" customHeight="1">
      <c r="A124" s="27" t="s">
        <v>256</v>
      </c>
      <c r="B124" s="6" t="s">
        <v>257</v>
      </c>
      <c r="C124" s="12"/>
      <c r="D124" s="9" t="s">
        <v>61</v>
      </c>
      <c r="E124" s="9" t="s">
        <v>43</v>
      </c>
      <c r="F124" s="9" t="s">
        <v>626</v>
      </c>
      <c r="G124" s="9" t="s">
        <v>45</v>
      </c>
      <c r="H124" s="77" t="s">
        <v>46</v>
      </c>
    </row>
    <row r="125" spans="1:8" ht="154.35" customHeight="1">
      <c r="A125" s="206" t="s">
        <v>258</v>
      </c>
      <c r="B125" s="209" t="s">
        <v>259</v>
      </c>
      <c r="C125" s="3" t="s">
        <v>237</v>
      </c>
      <c r="D125" s="88" t="s">
        <v>65</v>
      </c>
      <c r="E125" s="88" t="s">
        <v>65</v>
      </c>
      <c r="F125" s="88" t="s">
        <v>65</v>
      </c>
      <c r="G125" s="42" t="s">
        <v>742</v>
      </c>
      <c r="H125" s="295" t="s">
        <v>743</v>
      </c>
    </row>
    <row r="126" spans="1:8" ht="40.5" customHeight="1">
      <c r="A126" s="207"/>
      <c r="B126" s="209"/>
      <c r="C126" s="3" t="s">
        <v>67</v>
      </c>
      <c r="D126" s="88" t="s">
        <v>65</v>
      </c>
      <c r="E126" s="88" t="s">
        <v>65</v>
      </c>
      <c r="F126" s="88" t="s">
        <v>65</v>
      </c>
      <c r="G126" s="18"/>
      <c r="H126" s="296"/>
    </row>
    <row r="127" spans="1:8" ht="40.5" customHeight="1">
      <c r="A127" s="208"/>
      <c r="B127" s="209"/>
      <c r="C127" s="25" t="s">
        <v>68</v>
      </c>
      <c r="D127" s="88" t="s">
        <v>65</v>
      </c>
      <c r="E127" s="88" t="s">
        <v>65</v>
      </c>
      <c r="F127" s="88" t="s">
        <v>65</v>
      </c>
      <c r="G127" s="18"/>
      <c r="H127" s="297"/>
    </row>
    <row r="128" spans="1:8" ht="25.5" customHeight="1">
      <c r="A128" s="1" t="s">
        <v>191</v>
      </c>
      <c r="B128" s="209"/>
      <c r="C128" s="234" t="s">
        <v>57</v>
      </c>
      <c r="D128" s="234"/>
      <c r="E128" s="234"/>
      <c r="F128" s="234"/>
      <c r="G128" s="234"/>
      <c r="H128" s="74" t="s">
        <v>80</v>
      </c>
    </row>
    <row r="129" spans="1:8" ht="56.85" customHeight="1">
      <c r="A129" s="60">
        <v>0.1</v>
      </c>
      <c r="B129" s="209"/>
      <c r="C129" s="226" t="s">
        <v>701</v>
      </c>
      <c r="D129" s="226"/>
      <c r="E129" s="226"/>
      <c r="F129" s="226"/>
      <c r="G129" s="226"/>
      <c r="H129" s="75" t="s">
        <v>193</v>
      </c>
    </row>
    <row r="130" spans="1:8" s="2" customFormat="1" ht="12.95">
      <c r="C130" s="2" t="s">
        <v>265</v>
      </c>
      <c r="H130" s="81"/>
    </row>
    <row r="131" spans="1:8" ht="12.95"/>
    <row r="132" spans="1:8" ht="12.95"/>
    <row r="133" spans="1:8" ht="12.95"/>
    <row r="134" spans="1:8" ht="12.95"/>
    <row r="135" spans="1:8" s="2" customFormat="1" ht="12.95">
      <c r="F135" s="2" t="s">
        <v>266</v>
      </c>
      <c r="H135" s="81"/>
    </row>
  </sheetData>
  <mergeCells count="85">
    <mergeCell ref="C123:G123"/>
    <mergeCell ref="C84:G84"/>
    <mergeCell ref="B74:B78"/>
    <mergeCell ref="C77:G77"/>
    <mergeCell ref="C78:G78"/>
    <mergeCell ref="B80:B84"/>
    <mergeCell ref="C83:G83"/>
    <mergeCell ref="B113:B117"/>
    <mergeCell ref="C117:G117"/>
    <mergeCell ref="H91:H121"/>
    <mergeCell ref="A125:A127"/>
    <mergeCell ref="B125:B129"/>
    <mergeCell ref="B96:B99"/>
    <mergeCell ref="C99:G99"/>
    <mergeCell ref="B101:B105"/>
    <mergeCell ref="C105:G105"/>
    <mergeCell ref="B107:B111"/>
    <mergeCell ref="C111:G111"/>
    <mergeCell ref="A91:A121"/>
    <mergeCell ref="B91:B94"/>
    <mergeCell ref="C93:G93"/>
    <mergeCell ref="C94:G94"/>
    <mergeCell ref="C128:G128"/>
    <mergeCell ref="C129:G129"/>
    <mergeCell ref="B119:B123"/>
    <mergeCell ref="C65:G65"/>
    <mergeCell ref="C66:G66"/>
    <mergeCell ref="A86:A87"/>
    <mergeCell ref="B86:B89"/>
    <mergeCell ref="H86:H87"/>
    <mergeCell ref="C88:G88"/>
    <mergeCell ref="C89:G89"/>
    <mergeCell ref="H68:H82"/>
    <mergeCell ref="A68:A82"/>
    <mergeCell ref="B68:B72"/>
    <mergeCell ref="C71:G71"/>
    <mergeCell ref="C72:G72"/>
    <mergeCell ref="B62:B66"/>
    <mergeCell ref="A57:A60"/>
    <mergeCell ref="C59:G59"/>
    <mergeCell ref="C60:G60"/>
    <mergeCell ref="B57:B60"/>
    <mergeCell ref="H62:H64"/>
    <mergeCell ref="A62:A64"/>
    <mergeCell ref="H46:H48"/>
    <mergeCell ref="A52:A55"/>
    <mergeCell ref="B52:B55"/>
    <mergeCell ref="H52:H53"/>
    <mergeCell ref="C54:G54"/>
    <mergeCell ref="C55:G55"/>
    <mergeCell ref="A46:A50"/>
    <mergeCell ref="B46:B50"/>
    <mergeCell ref="C49:G49"/>
    <mergeCell ref="C50:G50"/>
    <mergeCell ref="B32:G32"/>
    <mergeCell ref="A34:A44"/>
    <mergeCell ref="B34:B38"/>
    <mergeCell ref="H34:H44"/>
    <mergeCell ref="C37:G37"/>
    <mergeCell ref="C38:G38"/>
    <mergeCell ref="B40:B44"/>
    <mergeCell ref="C43:G43"/>
    <mergeCell ref="C44:G44"/>
    <mergeCell ref="H31:H32"/>
    <mergeCell ref="C24:G24"/>
    <mergeCell ref="C25:G25"/>
    <mergeCell ref="B27:B31"/>
    <mergeCell ref="C30:G30"/>
    <mergeCell ref="C31:G31"/>
    <mergeCell ref="H125:H127"/>
    <mergeCell ref="B1:H1"/>
    <mergeCell ref="A3:A19"/>
    <mergeCell ref="B3:B7"/>
    <mergeCell ref="H3:H17"/>
    <mergeCell ref="C6:G6"/>
    <mergeCell ref="C7:G7"/>
    <mergeCell ref="B9:B13"/>
    <mergeCell ref="C12:G12"/>
    <mergeCell ref="C13:G13"/>
    <mergeCell ref="B15:B19"/>
    <mergeCell ref="C18:G18"/>
    <mergeCell ref="C19:G19"/>
    <mergeCell ref="A21:A32"/>
    <mergeCell ref="B21:B25"/>
    <mergeCell ref="H21:H29"/>
  </mergeCells>
  <pageMargins left="0.25" right="0.25" top="0.75" bottom="0.75" header="0.3" footer="0.3"/>
  <pageSetup paperSize="9" scale="42" fitToHeight="0" orientation="landscape" r:id="rId1"/>
  <headerFooter>
    <oddHeader>&amp;C&amp;"Calibri"&amp;10&amp;K000000 OFFICIAL&amp;1#_x000D_&amp;R&amp;D</oddHeader>
    <oddFooter>&amp;LEthiopia&amp;C
&amp;RPage &amp;P</oddFooter>
  </headerFooter>
  <rowBreaks count="6" manualBreakCount="6">
    <brk id="19" max="8" man="1"/>
    <brk id="32" max="7" man="1"/>
    <brk id="44" max="7" man="1"/>
    <brk id="60" max="7" man="1"/>
    <brk id="84" max="8" man="1"/>
    <brk id="105" max="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FF5E-1408-4405-A9A8-84F0B04F3DE5}">
  <sheetPr>
    <tabColor rgb="FF92D050"/>
    <pageSetUpPr fitToPage="1"/>
  </sheetPr>
  <dimension ref="A1:H137"/>
  <sheetViews>
    <sheetView showGridLines="0" view="pageBreakPreview" zoomScale="89" zoomScaleNormal="80" zoomScaleSheetLayoutView="70" zoomScalePageLayoutView="125" workbookViewId="0">
      <pane xSplit="3" ySplit="1" topLeftCell="E40" activePane="bottomRight" state="frozen"/>
      <selection pane="bottomRight" activeCell="G28" sqref="G28"/>
      <selection pane="bottomLeft" activeCell="A2" sqref="A2"/>
      <selection pane="topRight" activeCell="D1" sqref="D1"/>
    </sheetView>
  </sheetViews>
  <sheetFormatPr defaultColWidth="9" defaultRowHeight="12.75" customHeight="1"/>
  <cols>
    <col min="1" max="1" width="35.85546875" style="2" customWidth="1"/>
    <col min="2" max="2" width="39.42578125" style="2" customWidth="1"/>
    <col min="3" max="3" width="27.42578125" style="2" customWidth="1"/>
    <col min="4" max="6" width="24.42578125" style="2" customWidth="1"/>
    <col min="7" max="7" width="82.85546875" style="2" customWidth="1"/>
    <col min="8" max="8" width="68" style="81" customWidth="1"/>
    <col min="9" max="9" width="43" style="28" customWidth="1"/>
    <col min="10" max="16384" width="9" style="28"/>
  </cols>
  <sheetData>
    <row r="1" spans="1:8" s="26" customFormat="1" ht="30.75" customHeight="1">
      <c r="A1" s="114" t="s">
        <v>38</v>
      </c>
      <c r="B1" s="310" t="s">
        <v>744</v>
      </c>
      <c r="C1" s="310"/>
      <c r="D1" s="310"/>
      <c r="E1" s="310"/>
      <c r="F1" s="310"/>
      <c r="G1" s="310"/>
      <c r="H1" s="310"/>
    </row>
    <row r="2" spans="1:8" ht="28.35" customHeight="1">
      <c r="A2" s="27" t="s">
        <v>91</v>
      </c>
      <c r="B2" s="6" t="s">
        <v>92</v>
      </c>
      <c r="C2" s="6"/>
      <c r="D2" s="9" t="s">
        <v>61</v>
      </c>
      <c r="E2" s="9" t="s">
        <v>43</v>
      </c>
      <c r="F2" s="9" t="s">
        <v>626</v>
      </c>
      <c r="G2" s="9" t="s">
        <v>45</v>
      </c>
      <c r="H2" s="73" t="s">
        <v>46</v>
      </c>
    </row>
    <row r="3" spans="1:8" ht="58.5" customHeight="1">
      <c r="A3" s="209" t="s">
        <v>745</v>
      </c>
      <c r="B3" s="209" t="s">
        <v>746</v>
      </c>
      <c r="C3" s="25" t="s">
        <v>64</v>
      </c>
      <c r="D3" s="45" t="s">
        <v>65</v>
      </c>
      <c r="E3" s="45" t="s">
        <v>56</v>
      </c>
      <c r="F3" s="45" t="s">
        <v>56</v>
      </c>
      <c r="G3" s="14" t="s">
        <v>747</v>
      </c>
      <c r="H3" s="244" t="s">
        <v>748</v>
      </c>
    </row>
    <row r="4" spans="1:8" ht="58.5" customHeight="1">
      <c r="A4" s="225"/>
      <c r="B4" s="213"/>
      <c r="C4" s="25" t="s">
        <v>67</v>
      </c>
      <c r="D4" s="45" t="s">
        <v>65</v>
      </c>
      <c r="E4" s="45" t="s">
        <v>56</v>
      </c>
      <c r="F4" s="45">
        <v>0</v>
      </c>
      <c r="G4" s="19" t="s">
        <v>98</v>
      </c>
      <c r="H4" s="227"/>
    </row>
    <row r="5" spans="1:8" ht="58.5" customHeight="1">
      <c r="A5" s="225"/>
      <c r="B5" s="213"/>
      <c r="C5" s="25" t="s">
        <v>68</v>
      </c>
      <c r="D5" s="45" t="s">
        <v>65</v>
      </c>
      <c r="E5" s="45" t="s">
        <v>56</v>
      </c>
      <c r="F5" s="45">
        <v>0</v>
      </c>
      <c r="G5" s="19"/>
      <c r="H5" s="227"/>
    </row>
    <row r="6" spans="1:8" ht="33.75" customHeight="1">
      <c r="A6" s="225"/>
      <c r="B6" s="213"/>
      <c r="C6" s="221" t="s">
        <v>57</v>
      </c>
      <c r="D6" s="221"/>
      <c r="E6" s="221"/>
      <c r="F6" s="221"/>
      <c r="G6" s="221"/>
      <c r="H6" s="227"/>
    </row>
    <row r="7" spans="1:8" ht="43.5" customHeight="1">
      <c r="A7" s="225"/>
      <c r="B7" s="213"/>
      <c r="C7" s="226" t="s">
        <v>749</v>
      </c>
      <c r="D7" s="226"/>
      <c r="E7" s="226"/>
      <c r="F7" s="226"/>
      <c r="G7" s="226"/>
      <c r="H7" s="227"/>
    </row>
    <row r="8" spans="1:8" ht="32.85" customHeight="1">
      <c r="A8" s="225"/>
      <c r="B8" s="6" t="s">
        <v>101</v>
      </c>
      <c r="C8" s="6"/>
      <c r="D8" s="9" t="s">
        <v>61</v>
      </c>
      <c r="E8" s="9" t="s">
        <v>43</v>
      </c>
      <c r="F8" s="9" t="s">
        <v>626</v>
      </c>
      <c r="G8" s="9" t="s">
        <v>45</v>
      </c>
      <c r="H8" s="227"/>
    </row>
    <row r="9" spans="1:8" ht="58.5" customHeight="1">
      <c r="A9" s="225"/>
      <c r="B9" s="209" t="s">
        <v>750</v>
      </c>
      <c r="C9" s="25" t="s">
        <v>64</v>
      </c>
      <c r="D9" s="45" t="s">
        <v>65</v>
      </c>
      <c r="E9" s="45" t="s">
        <v>56</v>
      </c>
      <c r="F9" s="45" t="s">
        <v>65</v>
      </c>
      <c r="G9" s="19" t="s">
        <v>103</v>
      </c>
      <c r="H9" s="227"/>
    </row>
    <row r="10" spans="1:8" ht="58.5" customHeight="1">
      <c r="A10" s="225"/>
      <c r="B10" s="213" t="s">
        <v>104</v>
      </c>
      <c r="C10" s="25" t="s">
        <v>67</v>
      </c>
      <c r="D10" s="45" t="s">
        <v>65</v>
      </c>
      <c r="E10" s="45" t="s">
        <v>56</v>
      </c>
      <c r="F10" s="45">
        <v>0</v>
      </c>
      <c r="G10" s="19" t="s">
        <v>751</v>
      </c>
      <c r="H10" s="227"/>
    </row>
    <row r="11" spans="1:8" ht="58.5" customHeight="1">
      <c r="A11" s="225"/>
      <c r="B11" s="213"/>
      <c r="C11" s="25" t="s">
        <v>68</v>
      </c>
      <c r="D11" s="45" t="s">
        <v>65</v>
      </c>
      <c r="E11" s="45" t="s">
        <v>56</v>
      </c>
      <c r="F11" s="45">
        <v>0</v>
      </c>
      <c r="G11" s="19"/>
      <c r="H11" s="227"/>
    </row>
    <row r="12" spans="1:8" ht="24" customHeight="1">
      <c r="A12" s="225"/>
      <c r="B12" s="213"/>
      <c r="C12" s="221" t="s">
        <v>57</v>
      </c>
      <c r="D12" s="221"/>
      <c r="E12" s="221"/>
      <c r="F12" s="221"/>
      <c r="G12" s="221"/>
      <c r="H12" s="227"/>
    </row>
    <row r="13" spans="1:8" ht="42" customHeight="1">
      <c r="A13" s="225"/>
      <c r="B13" s="225"/>
      <c r="C13" s="240" t="s">
        <v>45</v>
      </c>
      <c r="D13" s="240"/>
      <c r="E13" s="240"/>
      <c r="F13" s="240"/>
      <c r="G13" s="240"/>
      <c r="H13" s="227"/>
    </row>
    <row r="14" spans="1:8" ht="27.75" customHeight="1">
      <c r="A14" s="225"/>
      <c r="B14" s="6" t="s">
        <v>106</v>
      </c>
      <c r="C14" s="6"/>
      <c r="D14" s="9" t="s">
        <v>61</v>
      </c>
      <c r="E14" s="9" t="s">
        <v>43</v>
      </c>
      <c r="F14" s="9" t="s">
        <v>626</v>
      </c>
      <c r="G14" s="9" t="s">
        <v>45</v>
      </c>
      <c r="H14" s="227"/>
    </row>
    <row r="15" spans="1:8" ht="58.5" customHeight="1">
      <c r="A15" s="225"/>
      <c r="B15" s="209" t="s">
        <v>752</v>
      </c>
      <c r="C15" s="25" t="s">
        <v>64</v>
      </c>
      <c r="D15" s="45" t="s">
        <v>65</v>
      </c>
      <c r="E15" s="45" t="s">
        <v>56</v>
      </c>
      <c r="F15" s="45" t="s">
        <v>65</v>
      </c>
      <c r="G15" s="19" t="s">
        <v>103</v>
      </c>
      <c r="H15" s="227"/>
    </row>
    <row r="16" spans="1:8" ht="58.5" customHeight="1">
      <c r="A16" s="225"/>
      <c r="B16" s="213" t="s">
        <v>104</v>
      </c>
      <c r="C16" s="25" t="s">
        <v>67</v>
      </c>
      <c r="D16" s="45" t="s">
        <v>65</v>
      </c>
      <c r="E16" s="45" t="s">
        <v>56</v>
      </c>
      <c r="F16" s="45">
        <v>0</v>
      </c>
      <c r="G16" s="19"/>
      <c r="H16" s="227"/>
    </row>
    <row r="17" spans="1:8" ht="58.5" customHeight="1">
      <c r="A17" s="225"/>
      <c r="B17" s="213"/>
      <c r="C17" s="25" t="s">
        <v>68</v>
      </c>
      <c r="D17" s="45" t="s">
        <v>65</v>
      </c>
      <c r="E17" s="45" t="s">
        <v>56</v>
      </c>
      <c r="F17" s="45">
        <v>0</v>
      </c>
      <c r="G17" s="19"/>
      <c r="H17" s="227"/>
    </row>
    <row r="18" spans="1:8" ht="19.350000000000001" customHeight="1">
      <c r="A18" s="225"/>
      <c r="B18" s="213"/>
      <c r="C18" s="221" t="s">
        <v>57</v>
      </c>
      <c r="D18" s="221"/>
      <c r="E18" s="221"/>
      <c r="F18" s="221"/>
      <c r="G18" s="221"/>
      <c r="H18" s="74" t="s">
        <v>80</v>
      </c>
    </row>
    <row r="19" spans="1:8" ht="40.35" customHeight="1">
      <c r="A19" s="225"/>
      <c r="B19" s="225"/>
      <c r="C19" s="240" t="s">
        <v>753</v>
      </c>
      <c r="D19" s="240"/>
      <c r="E19" s="240"/>
      <c r="F19" s="240"/>
      <c r="G19" s="240"/>
      <c r="H19" s="76" t="s">
        <v>82</v>
      </c>
    </row>
    <row r="20" spans="1:8" ht="30.75" customHeight="1">
      <c r="A20" s="27" t="s">
        <v>109</v>
      </c>
      <c r="B20" s="52" t="s">
        <v>110</v>
      </c>
      <c r="C20" s="12"/>
      <c r="D20" s="9" t="s">
        <v>61</v>
      </c>
      <c r="E20" s="9" t="s">
        <v>43</v>
      </c>
      <c r="F20" s="9" t="s">
        <v>626</v>
      </c>
      <c r="G20" s="9" t="s">
        <v>45</v>
      </c>
      <c r="H20" s="73" t="s">
        <v>46</v>
      </c>
    </row>
    <row r="21" spans="1:8" ht="114.6" customHeight="1">
      <c r="A21" s="245" t="s">
        <v>754</v>
      </c>
      <c r="B21" s="241" t="s">
        <v>755</v>
      </c>
      <c r="C21" s="25" t="s">
        <v>64</v>
      </c>
      <c r="D21" s="45" t="s">
        <v>65</v>
      </c>
      <c r="E21" s="45" t="s">
        <v>56</v>
      </c>
      <c r="F21" s="45" t="s">
        <v>56</v>
      </c>
      <c r="G21" s="19" t="s">
        <v>756</v>
      </c>
      <c r="H21" s="226" t="s">
        <v>757</v>
      </c>
    </row>
    <row r="22" spans="1:8" ht="114.6" customHeight="1">
      <c r="A22" s="246"/>
      <c r="B22" s="241"/>
      <c r="C22" s="25" t="s">
        <v>67</v>
      </c>
      <c r="D22" s="102"/>
      <c r="E22" s="45" t="s">
        <v>56</v>
      </c>
      <c r="F22" s="45">
        <v>0</v>
      </c>
      <c r="G22" s="19" t="s">
        <v>756</v>
      </c>
      <c r="H22" s="227"/>
    </row>
    <row r="23" spans="1:8" ht="58.5" customHeight="1">
      <c r="A23" s="246"/>
      <c r="B23" s="241"/>
      <c r="C23" s="25" t="s">
        <v>68</v>
      </c>
      <c r="D23" s="102"/>
      <c r="E23" s="45" t="s">
        <v>56</v>
      </c>
      <c r="F23" s="45">
        <v>0</v>
      </c>
      <c r="G23" s="17"/>
      <c r="H23" s="227"/>
    </row>
    <row r="24" spans="1:8" ht="25.5" customHeight="1">
      <c r="A24" s="246"/>
      <c r="B24" s="241"/>
      <c r="C24" s="221" t="s">
        <v>57</v>
      </c>
      <c r="D24" s="221"/>
      <c r="E24" s="221"/>
      <c r="F24" s="221"/>
      <c r="G24" s="221"/>
      <c r="H24" s="227"/>
    </row>
    <row r="25" spans="1:8" ht="30.75" customHeight="1">
      <c r="A25" s="246"/>
      <c r="B25" s="241"/>
      <c r="C25" s="243" t="s">
        <v>758</v>
      </c>
      <c r="D25" s="243"/>
      <c r="E25" s="243"/>
      <c r="F25" s="243"/>
      <c r="G25" s="243"/>
      <c r="H25" s="227"/>
    </row>
    <row r="26" spans="1:8" ht="28.35" customHeight="1">
      <c r="A26" s="246"/>
      <c r="B26" s="6" t="s">
        <v>120</v>
      </c>
      <c r="C26" s="5"/>
      <c r="D26" s="11" t="s">
        <v>61</v>
      </c>
      <c r="E26" s="11" t="s">
        <v>43</v>
      </c>
      <c r="F26" s="9" t="s">
        <v>626</v>
      </c>
      <c r="G26" s="9" t="s">
        <v>45</v>
      </c>
      <c r="H26" s="242"/>
    </row>
    <row r="27" spans="1:8" ht="94.5" customHeight="1">
      <c r="A27" s="246"/>
      <c r="B27" s="241" t="s">
        <v>759</v>
      </c>
      <c r="C27" s="25" t="s">
        <v>64</v>
      </c>
      <c r="D27" s="45" t="s">
        <v>65</v>
      </c>
      <c r="E27" s="45" t="s">
        <v>56</v>
      </c>
      <c r="F27" s="45" t="s">
        <v>56</v>
      </c>
      <c r="G27" s="45">
        <v>0</v>
      </c>
      <c r="H27" s="242"/>
    </row>
    <row r="28" spans="1:8" ht="94.5" customHeight="1">
      <c r="A28" s="246"/>
      <c r="B28" s="241"/>
      <c r="C28" s="25" t="s">
        <v>67</v>
      </c>
      <c r="D28" s="102"/>
      <c r="E28" s="45" t="s">
        <v>56</v>
      </c>
      <c r="F28" s="45">
        <v>0</v>
      </c>
      <c r="G28" s="19" t="s">
        <v>760</v>
      </c>
      <c r="H28" s="242"/>
    </row>
    <row r="29" spans="1:8" ht="94.5" customHeight="1">
      <c r="A29" s="246"/>
      <c r="B29" s="241"/>
      <c r="C29" s="25" t="s">
        <v>68</v>
      </c>
      <c r="D29" s="102"/>
      <c r="E29" s="45" t="s">
        <v>56</v>
      </c>
      <c r="F29" s="45">
        <v>0</v>
      </c>
      <c r="G29" s="17"/>
      <c r="H29" s="242"/>
    </row>
    <row r="30" spans="1:8" ht="25.35" customHeight="1">
      <c r="A30" s="246"/>
      <c r="B30" s="241"/>
      <c r="C30" s="221" t="s">
        <v>57</v>
      </c>
      <c r="D30" s="221"/>
      <c r="E30" s="221"/>
      <c r="F30" s="221"/>
      <c r="G30" s="221"/>
      <c r="H30" s="74" t="s">
        <v>80</v>
      </c>
    </row>
    <row r="31" spans="1:8" ht="27" customHeight="1">
      <c r="A31" s="246"/>
      <c r="B31" s="241"/>
      <c r="C31" s="213" t="s">
        <v>125</v>
      </c>
      <c r="D31" s="213"/>
      <c r="E31" s="213"/>
      <c r="F31" s="213"/>
      <c r="G31" s="213"/>
      <c r="H31" s="76" t="s">
        <v>82</v>
      </c>
    </row>
    <row r="32" spans="1:8" ht="26.25" customHeight="1">
      <c r="A32" s="247"/>
      <c r="B32" s="237" t="s">
        <v>45</v>
      </c>
      <c r="C32" s="238"/>
      <c r="D32" s="238"/>
      <c r="E32" s="238"/>
      <c r="F32" s="238"/>
      <c r="G32" s="239"/>
      <c r="H32" s="76"/>
    </row>
    <row r="33" spans="1:8" ht="28.5" customHeight="1">
      <c r="A33" s="27" t="s">
        <v>127</v>
      </c>
      <c r="B33" s="6" t="s">
        <v>128</v>
      </c>
      <c r="C33" s="13"/>
      <c r="D33" s="9" t="s">
        <v>61</v>
      </c>
      <c r="E33" s="9" t="s">
        <v>43</v>
      </c>
      <c r="F33" s="9" t="s">
        <v>626</v>
      </c>
      <c r="G33" s="9" t="s">
        <v>45</v>
      </c>
      <c r="H33" s="73" t="s">
        <v>46</v>
      </c>
    </row>
    <row r="34" spans="1:8" ht="58.5" customHeight="1">
      <c r="A34" s="222" t="s">
        <v>761</v>
      </c>
      <c r="B34" s="209" t="s">
        <v>762</v>
      </c>
      <c r="C34" s="25" t="s">
        <v>64</v>
      </c>
      <c r="D34" s="45" t="s">
        <v>65</v>
      </c>
      <c r="E34" s="45" t="s">
        <v>65</v>
      </c>
      <c r="F34" s="45" t="s">
        <v>65</v>
      </c>
      <c r="G34" s="45" t="s">
        <v>65</v>
      </c>
      <c r="H34" s="214" t="s">
        <v>763</v>
      </c>
    </row>
    <row r="35" spans="1:8" ht="58.5" customHeight="1">
      <c r="A35" s="222"/>
      <c r="B35" s="209"/>
      <c r="C35" s="25" t="s">
        <v>67</v>
      </c>
      <c r="D35" s="45" t="s">
        <v>65</v>
      </c>
      <c r="E35" s="45" t="s">
        <v>65</v>
      </c>
      <c r="F35" s="45" t="s">
        <v>764</v>
      </c>
      <c r="G35" s="19" t="s">
        <v>765</v>
      </c>
      <c r="H35" s="215"/>
    </row>
    <row r="36" spans="1:8" ht="58.5" customHeight="1">
      <c r="A36" s="222"/>
      <c r="B36" s="209"/>
      <c r="C36" s="25" t="s">
        <v>68</v>
      </c>
      <c r="D36" s="45" t="s">
        <v>65</v>
      </c>
      <c r="E36" s="45" t="s">
        <v>65</v>
      </c>
      <c r="F36" s="45" t="s">
        <v>764</v>
      </c>
      <c r="G36" s="19"/>
      <c r="H36" s="215"/>
    </row>
    <row r="37" spans="1:8" ht="22.5" customHeight="1">
      <c r="A37" s="222"/>
      <c r="B37" s="209"/>
      <c r="C37" s="221" t="s">
        <v>57</v>
      </c>
      <c r="D37" s="221"/>
      <c r="E37" s="221"/>
      <c r="F37" s="221"/>
      <c r="G37" s="221"/>
      <c r="H37" s="215"/>
    </row>
    <row r="38" spans="1:8" ht="31.5" customHeight="1">
      <c r="A38" s="222"/>
      <c r="B38" s="209"/>
      <c r="C38" s="209" t="s">
        <v>135</v>
      </c>
      <c r="D38" s="209"/>
      <c r="E38" s="209"/>
      <c r="F38" s="209"/>
      <c r="G38" s="209"/>
      <c r="H38" s="215"/>
    </row>
    <row r="39" spans="1:8" ht="44.25" customHeight="1">
      <c r="A39" s="222"/>
      <c r="B39" s="6" t="s">
        <v>136</v>
      </c>
      <c r="C39" s="6"/>
      <c r="D39" s="9" t="s">
        <v>61</v>
      </c>
      <c r="E39" s="9" t="s">
        <v>43</v>
      </c>
      <c r="F39" s="9" t="s">
        <v>626</v>
      </c>
      <c r="G39" s="9" t="s">
        <v>45</v>
      </c>
      <c r="H39" s="215"/>
    </row>
    <row r="40" spans="1:8" ht="409.5" customHeight="1">
      <c r="A40" s="222"/>
      <c r="B40" s="209" t="s">
        <v>723</v>
      </c>
      <c r="C40" s="25" t="s">
        <v>64</v>
      </c>
      <c r="D40" s="45" t="s">
        <v>65</v>
      </c>
      <c r="E40" s="45" t="s">
        <v>56</v>
      </c>
      <c r="F40" s="45" t="s">
        <v>56</v>
      </c>
      <c r="G40" s="190" t="s">
        <v>766</v>
      </c>
      <c r="H40" s="215"/>
    </row>
    <row r="41" spans="1:8" ht="232.5" customHeight="1">
      <c r="A41" s="222"/>
      <c r="B41" s="209"/>
      <c r="C41" s="25" t="s">
        <v>67</v>
      </c>
      <c r="D41" s="102"/>
      <c r="E41" s="45" t="s">
        <v>56</v>
      </c>
      <c r="F41" s="45">
        <v>0</v>
      </c>
      <c r="G41" s="191" t="s">
        <v>767</v>
      </c>
      <c r="H41" s="215"/>
    </row>
    <row r="42" spans="1:8" ht="58.5" customHeight="1">
      <c r="A42" s="222"/>
      <c r="B42" s="209"/>
      <c r="C42" s="25" t="s">
        <v>68</v>
      </c>
      <c r="D42" s="102"/>
      <c r="E42" s="45" t="s">
        <v>56</v>
      </c>
      <c r="F42" s="45">
        <v>0</v>
      </c>
      <c r="G42" s="17"/>
      <c r="H42" s="215"/>
    </row>
    <row r="43" spans="1:8" ht="21.75" customHeight="1">
      <c r="A43" s="222"/>
      <c r="B43" s="209"/>
      <c r="C43" s="221" t="s">
        <v>57</v>
      </c>
      <c r="D43" s="221"/>
      <c r="E43" s="221"/>
      <c r="F43" s="221"/>
      <c r="G43" s="221"/>
      <c r="H43" s="215"/>
    </row>
    <row r="44" spans="1:8" ht="68.099999999999994" customHeight="1">
      <c r="A44" s="222"/>
      <c r="B44" s="209"/>
      <c r="C44" s="213" t="s">
        <v>142</v>
      </c>
      <c r="D44" s="213"/>
      <c r="E44" s="213"/>
      <c r="F44" s="213"/>
      <c r="G44" s="213"/>
      <c r="H44" s="215"/>
    </row>
    <row r="45" spans="1:8" s="61" customFormat="1" ht="32.85" customHeight="1">
      <c r="A45" s="86" t="s">
        <v>156</v>
      </c>
      <c r="B45" s="52" t="s">
        <v>157</v>
      </c>
      <c r="C45" s="52"/>
      <c r="D45" s="53" t="s">
        <v>61</v>
      </c>
      <c r="E45" s="53" t="s">
        <v>43</v>
      </c>
      <c r="F45" s="9" t="s">
        <v>626</v>
      </c>
      <c r="G45" s="9" t="s">
        <v>45</v>
      </c>
      <c r="H45" s="73"/>
    </row>
    <row r="46" spans="1:8" s="61" customFormat="1" ht="95.1" customHeight="1">
      <c r="A46" s="209" t="s">
        <v>768</v>
      </c>
      <c r="B46" s="209" t="s">
        <v>769</v>
      </c>
      <c r="C46" s="25" t="s">
        <v>64</v>
      </c>
      <c r="D46" s="102"/>
      <c r="E46" s="102"/>
      <c r="F46" s="102"/>
      <c r="G46" s="19" t="s">
        <v>770</v>
      </c>
      <c r="H46" s="210"/>
    </row>
    <row r="47" spans="1:8" s="61" customFormat="1" ht="134.25" customHeight="1">
      <c r="A47" s="209"/>
      <c r="B47" s="209"/>
      <c r="C47" s="54" t="s">
        <v>67</v>
      </c>
      <c r="D47" s="102"/>
      <c r="E47" s="102"/>
      <c r="F47" s="102"/>
      <c r="G47" s="59" t="s">
        <v>771</v>
      </c>
      <c r="H47" s="223"/>
    </row>
    <row r="48" spans="1:8" ht="58.5" customHeight="1">
      <c r="A48" s="209"/>
      <c r="B48" s="209"/>
      <c r="C48" s="25" t="s">
        <v>68</v>
      </c>
      <c r="D48" s="102"/>
      <c r="E48" s="102"/>
      <c r="F48" s="102"/>
      <c r="G48" s="17"/>
      <c r="H48" s="224"/>
    </row>
    <row r="49" spans="1:8" s="61" customFormat="1" ht="32.85" customHeight="1">
      <c r="A49" s="209"/>
      <c r="B49" s="209"/>
      <c r="C49" s="212" t="s">
        <v>57</v>
      </c>
      <c r="D49" s="212"/>
      <c r="E49" s="212"/>
      <c r="F49" s="212"/>
      <c r="G49" s="212"/>
      <c r="H49" s="74" t="s">
        <v>80</v>
      </c>
    </row>
    <row r="50" spans="1:8" s="61" customFormat="1" ht="32.25" customHeight="1">
      <c r="A50" s="209"/>
      <c r="B50" s="209"/>
      <c r="C50" s="209" t="s">
        <v>164</v>
      </c>
      <c r="D50" s="209"/>
      <c r="E50" s="209"/>
      <c r="F50" s="209"/>
      <c r="G50" s="209"/>
      <c r="H50" s="76" t="s">
        <v>82</v>
      </c>
    </row>
    <row r="51" spans="1:8" s="61" customFormat="1" ht="32.85" customHeight="1">
      <c r="A51" s="86" t="s">
        <v>659</v>
      </c>
      <c r="B51" s="52" t="s">
        <v>166</v>
      </c>
      <c r="C51" s="52"/>
      <c r="D51" s="53" t="s">
        <v>61</v>
      </c>
      <c r="E51" s="53" t="s">
        <v>43</v>
      </c>
      <c r="F51" s="9" t="s">
        <v>626</v>
      </c>
      <c r="G51" s="9" t="s">
        <v>45</v>
      </c>
      <c r="H51" s="73" t="s">
        <v>46</v>
      </c>
    </row>
    <row r="52" spans="1:8" s="61" customFormat="1" ht="58.5" customHeight="1">
      <c r="A52" s="209" t="s">
        <v>729</v>
      </c>
      <c r="B52" s="209" t="s">
        <v>730</v>
      </c>
      <c r="C52" s="25" t="s">
        <v>64</v>
      </c>
      <c r="D52" s="45" t="s">
        <v>65</v>
      </c>
      <c r="E52" s="45" t="s">
        <v>56</v>
      </c>
      <c r="F52" s="63">
        <v>0.5</v>
      </c>
      <c r="G52" s="63">
        <v>0.5</v>
      </c>
      <c r="H52" s="210" t="s">
        <v>169</v>
      </c>
    </row>
    <row r="53" spans="1:8" s="61" customFormat="1" ht="58.5" customHeight="1">
      <c r="A53" s="209"/>
      <c r="B53" s="209"/>
      <c r="C53" s="54" t="s">
        <v>67</v>
      </c>
      <c r="D53" s="102"/>
      <c r="E53" s="102"/>
      <c r="F53" s="102"/>
      <c r="G53" s="59"/>
      <c r="H53" s="211"/>
    </row>
    <row r="54" spans="1:8" s="61" customFormat="1" ht="32.85" customHeight="1">
      <c r="A54" s="209"/>
      <c r="B54" s="209"/>
      <c r="C54" s="212" t="s">
        <v>57</v>
      </c>
      <c r="D54" s="212"/>
      <c r="E54" s="212"/>
      <c r="F54" s="212"/>
      <c r="G54" s="212"/>
      <c r="H54" s="74" t="s">
        <v>80</v>
      </c>
    </row>
    <row r="55" spans="1:8" s="61" customFormat="1" ht="32.85" customHeight="1">
      <c r="A55" s="209"/>
      <c r="B55" s="209"/>
      <c r="C55" s="209" t="s">
        <v>772</v>
      </c>
      <c r="D55" s="209"/>
      <c r="E55" s="209"/>
      <c r="F55" s="209"/>
      <c r="G55" s="209"/>
      <c r="H55" s="76" t="s">
        <v>82</v>
      </c>
    </row>
    <row r="56" spans="1:8" ht="36" customHeight="1">
      <c r="A56" s="27" t="s">
        <v>172</v>
      </c>
      <c r="B56" s="5" t="s">
        <v>177</v>
      </c>
      <c r="C56" s="5"/>
      <c r="D56" s="11" t="s">
        <v>61</v>
      </c>
      <c r="E56" s="9" t="s">
        <v>43</v>
      </c>
      <c r="F56" s="9" t="s">
        <v>626</v>
      </c>
      <c r="G56" s="9" t="s">
        <v>45</v>
      </c>
      <c r="H56" s="269"/>
    </row>
    <row r="57" spans="1:8" ht="58.5" customHeight="1">
      <c r="A57" s="263" t="s">
        <v>174</v>
      </c>
      <c r="B57" s="276" t="s">
        <v>773</v>
      </c>
      <c r="C57" s="25" t="s">
        <v>64</v>
      </c>
      <c r="D57" s="45" t="s">
        <v>65</v>
      </c>
      <c r="E57" s="45" t="s">
        <v>65</v>
      </c>
      <c r="F57" s="96">
        <v>0.7</v>
      </c>
      <c r="G57" s="22">
        <v>0.7</v>
      </c>
      <c r="H57" s="269"/>
    </row>
    <row r="58" spans="1:8" ht="58.5" customHeight="1">
      <c r="A58" s="264"/>
      <c r="B58" s="303"/>
      <c r="C58" s="25" t="s">
        <v>67</v>
      </c>
      <c r="D58" s="45" t="s">
        <v>65</v>
      </c>
      <c r="E58" s="45" t="s">
        <v>65</v>
      </c>
      <c r="F58" s="100">
        <v>0.90100000000000002</v>
      </c>
      <c r="G58" s="14"/>
      <c r="H58" s="269"/>
    </row>
    <row r="59" spans="1:8" ht="23.25" customHeight="1">
      <c r="A59" s="264"/>
      <c r="B59" s="303"/>
      <c r="C59" s="271" t="s">
        <v>57</v>
      </c>
      <c r="D59" s="272"/>
      <c r="E59" s="272"/>
      <c r="F59" s="272"/>
      <c r="G59" s="273"/>
      <c r="H59" s="269"/>
    </row>
    <row r="60" spans="1:8" ht="44.1" customHeight="1">
      <c r="A60" s="264"/>
      <c r="B60" s="303"/>
      <c r="C60" s="228" t="s">
        <v>181</v>
      </c>
      <c r="D60" s="274"/>
      <c r="E60" s="274"/>
      <c r="F60" s="274"/>
      <c r="G60" s="275"/>
      <c r="H60" s="269"/>
    </row>
    <row r="61" spans="1:8" ht="24.75" customHeight="1">
      <c r="A61" s="1" t="s">
        <v>191</v>
      </c>
      <c r="B61" s="303"/>
      <c r="C61" s="271"/>
      <c r="D61" s="272"/>
      <c r="E61" s="272"/>
      <c r="F61" s="272"/>
      <c r="G61" s="273"/>
      <c r="H61" s="74" t="s">
        <v>80</v>
      </c>
    </row>
    <row r="62" spans="1:8" ht="45.75" customHeight="1">
      <c r="A62" s="87"/>
      <c r="B62" s="309"/>
      <c r="C62" s="228"/>
      <c r="D62" s="274"/>
      <c r="E62" s="274"/>
      <c r="F62" s="274"/>
      <c r="G62" s="275"/>
      <c r="H62" s="76" t="s">
        <v>193</v>
      </c>
    </row>
    <row r="63" spans="1:8" ht="39" customHeight="1">
      <c r="A63" s="34" t="s">
        <v>195</v>
      </c>
      <c r="B63" s="5" t="s">
        <v>196</v>
      </c>
      <c r="C63" s="5"/>
      <c r="D63" s="11" t="s">
        <v>61</v>
      </c>
      <c r="E63" s="9" t="s">
        <v>43</v>
      </c>
      <c r="F63" s="9" t="s">
        <v>626</v>
      </c>
      <c r="G63" s="9" t="s">
        <v>45</v>
      </c>
      <c r="H63" s="73" t="s">
        <v>46</v>
      </c>
    </row>
    <row r="64" spans="1:8" ht="58.5" customHeight="1">
      <c r="A64" s="218" t="s">
        <v>197</v>
      </c>
      <c r="B64" s="209" t="s">
        <v>774</v>
      </c>
      <c r="C64" s="25" t="s">
        <v>64</v>
      </c>
      <c r="D64" s="45" t="s">
        <v>65</v>
      </c>
      <c r="E64" s="45" t="s">
        <v>65</v>
      </c>
      <c r="F64" s="45" t="s">
        <v>65</v>
      </c>
      <c r="G64" s="19" t="s">
        <v>775</v>
      </c>
      <c r="H64" s="244" t="s">
        <v>200</v>
      </c>
    </row>
    <row r="65" spans="1:8" ht="83.25" customHeight="1">
      <c r="A65" s="282"/>
      <c r="B65" s="209"/>
      <c r="C65" s="25" t="s">
        <v>67</v>
      </c>
      <c r="D65" s="45" t="s">
        <v>65</v>
      </c>
      <c r="E65" s="45" t="s">
        <v>65</v>
      </c>
      <c r="F65" s="45" t="s">
        <v>776</v>
      </c>
      <c r="G65" s="19"/>
      <c r="H65" s="227"/>
    </row>
    <row r="66" spans="1:8" ht="58.5" customHeight="1">
      <c r="A66" s="282"/>
      <c r="B66" s="209"/>
      <c r="C66" s="25" t="s">
        <v>68</v>
      </c>
      <c r="D66" s="45" t="s">
        <v>65</v>
      </c>
      <c r="E66" s="45" t="s">
        <v>65</v>
      </c>
      <c r="F66" s="45" t="s">
        <v>777</v>
      </c>
      <c r="G66" s="10"/>
      <c r="H66" s="227"/>
    </row>
    <row r="67" spans="1:8" ht="16.5" customHeight="1">
      <c r="A67" s="16" t="s">
        <v>191</v>
      </c>
      <c r="B67" s="209"/>
      <c r="C67" s="235" t="s">
        <v>57</v>
      </c>
      <c r="D67" s="235"/>
      <c r="E67" s="235"/>
      <c r="F67" s="235"/>
      <c r="G67" s="235"/>
      <c r="H67" s="74" t="s">
        <v>80</v>
      </c>
    </row>
    <row r="68" spans="1:8" ht="82.5" customHeight="1">
      <c r="A68" s="35">
        <v>0.1</v>
      </c>
      <c r="B68" s="209"/>
      <c r="C68" s="226" t="s">
        <v>204</v>
      </c>
      <c r="D68" s="226"/>
      <c r="E68" s="226"/>
      <c r="F68" s="226"/>
      <c r="G68" s="226"/>
      <c r="H68" s="76" t="s">
        <v>193</v>
      </c>
    </row>
    <row r="69" spans="1:8" ht="27.75" customHeight="1">
      <c r="A69" s="27" t="s">
        <v>205</v>
      </c>
      <c r="B69" s="5" t="s">
        <v>206</v>
      </c>
      <c r="C69" s="5"/>
      <c r="D69" s="9" t="s">
        <v>61</v>
      </c>
      <c r="E69" s="9" t="s">
        <v>43</v>
      </c>
      <c r="F69" s="9" t="s">
        <v>626</v>
      </c>
      <c r="G69" s="9" t="s">
        <v>45</v>
      </c>
      <c r="H69" s="73" t="s">
        <v>46</v>
      </c>
    </row>
    <row r="70" spans="1:8" ht="58.5" customHeight="1">
      <c r="A70" s="236" t="s">
        <v>207</v>
      </c>
      <c r="B70" s="209" t="s">
        <v>208</v>
      </c>
      <c r="C70" s="25" t="s">
        <v>64</v>
      </c>
      <c r="D70" s="45" t="s">
        <v>65</v>
      </c>
      <c r="E70" s="45" t="s">
        <v>56</v>
      </c>
      <c r="F70" s="45" t="s">
        <v>65</v>
      </c>
      <c r="G70" s="21">
        <v>0</v>
      </c>
      <c r="H70" s="210" t="s">
        <v>778</v>
      </c>
    </row>
    <row r="71" spans="1:8" ht="58.5" customHeight="1">
      <c r="A71" s="236"/>
      <c r="B71" s="209"/>
      <c r="C71" s="25" t="s">
        <v>67</v>
      </c>
      <c r="D71" s="45" t="s">
        <v>65</v>
      </c>
      <c r="E71" s="45" t="s">
        <v>56</v>
      </c>
      <c r="F71" s="45">
        <v>0</v>
      </c>
      <c r="G71" s="45"/>
      <c r="H71" s="231"/>
    </row>
    <row r="72" spans="1:8" ht="58.5" customHeight="1">
      <c r="A72" s="236"/>
      <c r="B72" s="209"/>
      <c r="C72" s="25" t="s">
        <v>68</v>
      </c>
      <c r="D72" s="45" t="s">
        <v>65</v>
      </c>
      <c r="E72" s="45" t="s">
        <v>56</v>
      </c>
      <c r="F72" s="45">
        <v>0</v>
      </c>
      <c r="G72" s="45"/>
      <c r="H72" s="231"/>
    </row>
    <row r="73" spans="1:8" ht="23.25" customHeight="1">
      <c r="A73" s="236"/>
      <c r="B73" s="209"/>
      <c r="C73" s="221" t="s">
        <v>57</v>
      </c>
      <c r="D73" s="221"/>
      <c r="E73" s="221"/>
      <c r="F73" s="221"/>
      <c r="G73" s="221"/>
      <c r="H73" s="232"/>
    </row>
    <row r="74" spans="1:8" ht="31.5" customHeight="1">
      <c r="A74" s="236"/>
      <c r="B74" s="209"/>
      <c r="C74" s="209" t="s">
        <v>214</v>
      </c>
      <c r="D74" s="209"/>
      <c r="E74" s="209"/>
      <c r="F74" s="209"/>
      <c r="G74" s="209"/>
      <c r="H74" s="232"/>
    </row>
    <row r="75" spans="1:8" ht="35.25" customHeight="1">
      <c r="A75" s="236"/>
      <c r="B75" s="6" t="s">
        <v>215</v>
      </c>
      <c r="C75" s="6"/>
      <c r="D75" s="9" t="s">
        <v>61</v>
      </c>
      <c r="E75" s="9" t="s">
        <v>43</v>
      </c>
      <c r="F75" s="9" t="s">
        <v>626</v>
      </c>
      <c r="G75" s="9" t="s">
        <v>45</v>
      </c>
      <c r="H75" s="232"/>
    </row>
    <row r="76" spans="1:8" ht="58.5" customHeight="1">
      <c r="A76" s="236"/>
      <c r="B76" s="209" t="s">
        <v>676</v>
      </c>
      <c r="C76" s="25" t="s">
        <v>64</v>
      </c>
      <c r="D76" s="45" t="s">
        <v>65</v>
      </c>
      <c r="E76" s="45" t="s">
        <v>65</v>
      </c>
      <c r="F76" s="45" t="s">
        <v>65</v>
      </c>
      <c r="G76" s="42" t="s">
        <v>779</v>
      </c>
      <c r="H76" s="232"/>
    </row>
    <row r="77" spans="1:8" ht="58.5" customHeight="1">
      <c r="A77" s="236"/>
      <c r="B77" s="209"/>
      <c r="C77" s="25" t="s">
        <v>67</v>
      </c>
      <c r="D77" s="45" t="s">
        <v>65</v>
      </c>
      <c r="E77" s="45" t="s">
        <v>65</v>
      </c>
      <c r="F77" s="45" t="s">
        <v>780</v>
      </c>
      <c r="G77" s="19"/>
      <c r="H77" s="232"/>
    </row>
    <row r="78" spans="1:8" ht="58.5" customHeight="1">
      <c r="A78" s="236"/>
      <c r="B78" s="209"/>
      <c r="C78" s="25" t="s">
        <v>68</v>
      </c>
      <c r="D78" s="45" t="s">
        <v>65</v>
      </c>
      <c r="E78" s="45" t="s">
        <v>65</v>
      </c>
      <c r="F78" s="45" t="s">
        <v>780</v>
      </c>
      <c r="G78" s="92"/>
      <c r="H78" s="232"/>
    </row>
    <row r="79" spans="1:8" ht="20.85" customHeight="1">
      <c r="A79" s="236"/>
      <c r="B79" s="209"/>
      <c r="C79" s="221" t="s">
        <v>57</v>
      </c>
      <c r="D79" s="221"/>
      <c r="E79" s="221"/>
      <c r="F79" s="221"/>
      <c r="G79" s="221"/>
      <c r="H79" s="232"/>
    </row>
    <row r="80" spans="1:8" ht="17.25" customHeight="1">
      <c r="A80" s="236"/>
      <c r="B80" s="209"/>
      <c r="C80" s="213" t="s">
        <v>221</v>
      </c>
      <c r="D80" s="213"/>
      <c r="E80" s="213"/>
      <c r="F80" s="213"/>
      <c r="G80" s="213"/>
      <c r="H80" s="232"/>
    </row>
    <row r="81" spans="1:8" ht="27.75" customHeight="1">
      <c r="A81" s="236"/>
      <c r="B81" s="5" t="s">
        <v>222</v>
      </c>
      <c r="C81" s="6"/>
      <c r="D81" s="9" t="s">
        <v>61</v>
      </c>
      <c r="E81" s="9" t="s">
        <v>43</v>
      </c>
      <c r="F81" s="9" t="s">
        <v>626</v>
      </c>
      <c r="G81" s="9" t="s">
        <v>45</v>
      </c>
      <c r="H81" s="232"/>
    </row>
    <row r="82" spans="1:8" ht="58.5" customHeight="1">
      <c r="A82" s="236"/>
      <c r="B82" s="209" t="s">
        <v>683</v>
      </c>
      <c r="C82" s="25" t="s">
        <v>64</v>
      </c>
      <c r="D82" s="45" t="s">
        <v>65</v>
      </c>
      <c r="E82" s="45" t="s">
        <v>65</v>
      </c>
      <c r="F82" s="96">
        <v>0.7</v>
      </c>
      <c r="G82" s="101">
        <v>0.85</v>
      </c>
      <c r="H82" s="232"/>
    </row>
    <row r="83" spans="1:8" ht="58.5" customHeight="1">
      <c r="A83" s="236"/>
      <c r="B83" s="226"/>
      <c r="C83" s="25" t="s">
        <v>67</v>
      </c>
      <c r="D83" s="45" t="s">
        <v>65</v>
      </c>
      <c r="E83" s="45" t="s">
        <v>65</v>
      </c>
      <c r="F83" s="100" t="s">
        <v>781</v>
      </c>
      <c r="G83" s="108"/>
      <c r="H83" s="232"/>
    </row>
    <row r="84" spans="1:8" ht="58.5" customHeight="1">
      <c r="A84" s="236"/>
      <c r="B84" s="226"/>
      <c r="C84" s="25" t="s">
        <v>68</v>
      </c>
      <c r="D84" s="45" t="s">
        <v>65</v>
      </c>
      <c r="E84" s="45" t="s">
        <v>65</v>
      </c>
      <c r="F84" s="100" t="s">
        <v>781</v>
      </c>
      <c r="G84" s="92"/>
      <c r="H84" s="233"/>
    </row>
    <row r="85" spans="1:8" ht="20.85" customHeight="1">
      <c r="A85" s="1" t="s">
        <v>191</v>
      </c>
      <c r="B85" s="226"/>
      <c r="C85" s="221" t="s">
        <v>57</v>
      </c>
      <c r="D85" s="221"/>
      <c r="E85" s="221"/>
      <c r="F85" s="221"/>
      <c r="G85" s="221"/>
      <c r="H85" s="74" t="s">
        <v>80</v>
      </c>
    </row>
    <row r="86" spans="1:8" ht="17.25" customHeight="1">
      <c r="A86" s="33">
        <v>0.1</v>
      </c>
      <c r="B86" s="226"/>
      <c r="C86" s="213" t="s">
        <v>221</v>
      </c>
      <c r="D86" s="213"/>
      <c r="E86" s="213"/>
      <c r="F86" s="213"/>
      <c r="G86" s="213"/>
      <c r="H86" s="123" t="s">
        <v>738</v>
      </c>
    </row>
    <row r="87" spans="1:8" ht="31.5" customHeight="1">
      <c r="A87" s="27" t="s">
        <v>227</v>
      </c>
      <c r="B87" s="6" t="s">
        <v>228</v>
      </c>
      <c r="C87" s="6"/>
      <c r="D87" s="9" t="s">
        <v>61</v>
      </c>
      <c r="E87" s="9" t="s">
        <v>43</v>
      </c>
      <c r="F87" s="9" t="s">
        <v>626</v>
      </c>
      <c r="G87" s="9" t="s">
        <v>45</v>
      </c>
      <c r="H87" s="73" t="s">
        <v>46</v>
      </c>
    </row>
    <row r="88" spans="1:8" ht="69.599999999999994" customHeight="1">
      <c r="A88" s="213" t="s">
        <v>229</v>
      </c>
      <c r="B88" s="209" t="s">
        <v>782</v>
      </c>
      <c r="C88" s="3" t="s">
        <v>49</v>
      </c>
      <c r="D88" s="45" t="s">
        <v>65</v>
      </c>
      <c r="E88" s="45" t="s">
        <v>65</v>
      </c>
      <c r="F88" s="45" t="s">
        <v>783</v>
      </c>
      <c r="G88" s="45" t="s">
        <v>783</v>
      </c>
      <c r="H88" s="226" t="s">
        <v>231</v>
      </c>
    </row>
    <row r="89" spans="1:8" ht="79.349999999999994" customHeight="1">
      <c r="A89" s="225"/>
      <c r="B89" s="226"/>
      <c r="C89" s="3" t="s">
        <v>55</v>
      </c>
      <c r="D89" s="45" t="s">
        <v>65</v>
      </c>
      <c r="E89" s="45" t="s">
        <v>65</v>
      </c>
      <c r="F89" s="96">
        <v>0.64</v>
      </c>
      <c r="G89" s="96"/>
      <c r="H89" s="227"/>
    </row>
    <row r="90" spans="1:8" ht="21" customHeight="1">
      <c r="A90" s="1" t="s">
        <v>191</v>
      </c>
      <c r="B90" s="226"/>
      <c r="C90" s="221" t="s">
        <v>57</v>
      </c>
      <c r="D90" s="221"/>
      <c r="E90" s="221"/>
      <c r="F90" s="221"/>
      <c r="G90" s="221"/>
      <c r="H90" s="74" t="s">
        <v>80</v>
      </c>
    </row>
    <row r="91" spans="1:8" ht="26.25" customHeight="1">
      <c r="A91" s="33">
        <v>0.15</v>
      </c>
      <c r="B91" s="226"/>
      <c r="C91" s="213" t="s">
        <v>171</v>
      </c>
      <c r="D91" s="213"/>
      <c r="E91" s="213"/>
      <c r="F91" s="213"/>
      <c r="G91" s="213"/>
      <c r="H91" s="76" t="s">
        <v>193</v>
      </c>
    </row>
    <row r="92" spans="1:8" ht="27.75" customHeight="1">
      <c r="A92" s="27" t="s">
        <v>233</v>
      </c>
      <c r="B92" s="52" t="s">
        <v>234</v>
      </c>
      <c r="C92" s="52"/>
      <c r="D92" s="53" t="s">
        <v>61</v>
      </c>
      <c r="E92" s="53" t="s">
        <v>43</v>
      </c>
      <c r="F92" s="9" t="s">
        <v>626</v>
      </c>
      <c r="G92" s="9" t="s">
        <v>45</v>
      </c>
      <c r="H92" s="77" t="s">
        <v>46</v>
      </c>
    </row>
    <row r="93" spans="1:8" ht="58.5" customHeight="1">
      <c r="A93" s="266" t="s">
        <v>235</v>
      </c>
      <c r="B93" s="209" t="s">
        <v>236</v>
      </c>
      <c r="C93" s="54" t="s">
        <v>237</v>
      </c>
      <c r="D93" s="45" t="s">
        <v>65</v>
      </c>
      <c r="E93" s="45" t="s">
        <v>65</v>
      </c>
      <c r="F93" s="96">
        <v>1</v>
      </c>
      <c r="G93" s="97">
        <v>1</v>
      </c>
      <c r="H93" s="306" t="s">
        <v>784</v>
      </c>
    </row>
    <row r="94" spans="1:8" ht="58.5" customHeight="1">
      <c r="A94" s="267"/>
      <c r="B94" s="209"/>
      <c r="C94" s="54" t="s">
        <v>67</v>
      </c>
      <c r="D94" s="45" t="s">
        <v>65</v>
      </c>
      <c r="E94" s="45" t="s">
        <v>65</v>
      </c>
      <c r="F94" s="96">
        <v>1</v>
      </c>
      <c r="G94" s="94"/>
      <c r="H94" s="231"/>
    </row>
    <row r="95" spans="1:8" ht="13.35" customHeight="1">
      <c r="A95" s="267"/>
      <c r="B95" s="209"/>
      <c r="C95" s="212" t="s">
        <v>57</v>
      </c>
      <c r="D95" s="212"/>
      <c r="E95" s="212"/>
      <c r="F95" s="212"/>
      <c r="G95" s="212"/>
      <c r="H95" s="231"/>
    </row>
    <row r="96" spans="1:8" ht="20.25" customHeight="1">
      <c r="A96" s="267"/>
      <c r="B96" s="209"/>
      <c r="C96" s="209" t="s">
        <v>239</v>
      </c>
      <c r="D96" s="209"/>
      <c r="E96" s="209"/>
      <c r="F96" s="209"/>
      <c r="G96" s="209"/>
      <c r="H96" s="231"/>
    </row>
    <row r="97" spans="1:8" ht="30.75" customHeight="1">
      <c r="A97" s="267"/>
      <c r="B97" s="6" t="s">
        <v>240</v>
      </c>
      <c r="C97" s="6"/>
      <c r="D97" s="9" t="s">
        <v>61</v>
      </c>
      <c r="E97" s="9" t="s">
        <v>43</v>
      </c>
      <c r="F97" s="9" t="s">
        <v>626</v>
      </c>
      <c r="G97" s="9" t="s">
        <v>45</v>
      </c>
      <c r="H97" s="231"/>
    </row>
    <row r="98" spans="1:8" ht="58.5" customHeight="1">
      <c r="A98" s="267"/>
      <c r="B98" s="209" t="s">
        <v>241</v>
      </c>
      <c r="C98" s="3" t="s">
        <v>49</v>
      </c>
      <c r="D98" s="45" t="s">
        <v>65</v>
      </c>
      <c r="E98" s="45" t="s">
        <v>65</v>
      </c>
      <c r="F98" s="96">
        <v>0.8</v>
      </c>
      <c r="G98" s="20">
        <v>0.8</v>
      </c>
      <c r="H98" s="231"/>
    </row>
    <row r="99" spans="1:8" ht="58.5" customHeight="1">
      <c r="A99" s="267"/>
      <c r="B99" s="226"/>
      <c r="C99" s="3" t="s">
        <v>55</v>
      </c>
      <c r="D99" s="45" t="s">
        <v>65</v>
      </c>
      <c r="E99" s="45" t="s">
        <v>65</v>
      </c>
      <c r="F99" s="96">
        <v>0.92</v>
      </c>
      <c r="G99" s="92"/>
      <c r="H99" s="231"/>
    </row>
    <row r="100" spans="1:8" ht="13.35" customHeight="1">
      <c r="A100" s="267"/>
      <c r="B100" s="226"/>
      <c r="C100" s="9" t="s">
        <v>57</v>
      </c>
      <c r="D100" s="9"/>
      <c r="E100" s="9"/>
      <c r="F100" s="9"/>
      <c r="G100" s="9"/>
      <c r="H100" s="307"/>
    </row>
    <row r="101" spans="1:8" ht="15.75" customHeight="1">
      <c r="A101" s="267"/>
      <c r="B101" s="226"/>
      <c r="C101" s="209" t="s">
        <v>45</v>
      </c>
      <c r="D101" s="209"/>
      <c r="E101" s="209"/>
      <c r="F101" s="209"/>
      <c r="G101" s="209"/>
      <c r="H101" s="307"/>
    </row>
    <row r="102" spans="1:8" ht="30" customHeight="1">
      <c r="A102" s="267"/>
      <c r="B102" s="6" t="s">
        <v>242</v>
      </c>
      <c r="C102" s="5"/>
      <c r="D102" s="11" t="s">
        <v>61</v>
      </c>
      <c r="E102" s="9" t="s">
        <v>43</v>
      </c>
      <c r="F102" s="9" t="s">
        <v>626</v>
      </c>
      <c r="G102" s="9" t="s">
        <v>45</v>
      </c>
      <c r="H102" s="307"/>
    </row>
    <row r="103" spans="1:8" ht="58.5" customHeight="1">
      <c r="A103" s="267"/>
      <c r="B103" s="209" t="s">
        <v>243</v>
      </c>
      <c r="C103" s="4" t="s">
        <v>49</v>
      </c>
      <c r="D103" s="45" t="s">
        <v>65</v>
      </c>
      <c r="E103" s="45" t="s">
        <v>65</v>
      </c>
      <c r="F103" s="45" t="s">
        <v>65</v>
      </c>
      <c r="G103" s="45" t="s">
        <v>65</v>
      </c>
      <c r="H103" s="307"/>
    </row>
    <row r="104" spans="1:8" ht="58.5" customHeight="1">
      <c r="A104" s="267"/>
      <c r="B104" s="209"/>
      <c r="C104" s="4" t="s">
        <v>55</v>
      </c>
      <c r="D104" s="45" t="s">
        <v>65</v>
      </c>
      <c r="E104" s="45" t="s">
        <v>65</v>
      </c>
      <c r="F104" s="45" t="s">
        <v>785</v>
      </c>
      <c r="G104" s="93"/>
      <c r="H104" s="307"/>
    </row>
    <row r="105" spans="1:8" ht="58.5" customHeight="1">
      <c r="A105" s="267"/>
      <c r="B105" s="209"/>
      <c r="C105" s="25" t="s">
        <v>68</v>
      </c>
      <c r="D105" s="45" t="s">
        <v>65</v>
      </c>
      <c r="E105" s="45" t="s">
        <v>65</v>
      </c>
      <c r="F105" s="45" t="s">
        <v>785</v>
      </c>
      <c r="G105" s="92"/>
      <c r="H105" s="307"/>
    </row>
    <row r="106" spans="1:8" ht="15.75" customHeight="1">
      <c r="A106" s="267"/>
      <c r="B106" s="209"/>
      <c r="C106" s="11" t="s">
        <v>57</v>
      </c>
      <c r="D106" s="11"/>
      <c r="E106" s="11"/>
      <c r="F106" s="11"/>
      <c r="G106" s="11"/>
      <c r="H106" s="307"/>
    </row>
    <row r="107" spans="1:8" ht="15.75" customHeight="1">
      <c r="A107" s="267"/>
      <c r="B107" s="209"/>
      <c r="C107" s="226" t="s">
        <v>247</v>
      </c>
      <c r="D107" s="226"/>
      <c r="E107" s="226"/>
      <c r="F107" s="226"/>
      <c r="G107" s="226"/>
      <c r="H107" s="307"/>
    </row>
    <row r="108" spans="1:8" ht="27" customHeight="1">
      <c r="A108" s="267"/>
      <c r="B108" s="6" t="s">
        <v>248</v>
      </c>
      <c r="C108" s="5"/>
      <c r="D108" s="11" t="s">
        <v>61</v>
      </c>
      <c r="E108" s="9" t="s">
        <v>43</v>
      </c>
      <c r="F108" s="9" t="s">
        <v>626</v>
      </c>
      <c r="G108" s="9" t="s">
        <v>45</v>
      </c>
      <c r="H108" s="307"/>
    </row>
    <row r="109" spans="1:8" ht="58.5" customHeight="1">
      <c r="A109" s="267"/>
      <c r="B109" s="206" t="s">
        <v>249</v>
      </c>
      <c r="C109" s="4" t="s">
        <v>49</v>
      </c>
      <c r="D109" s="45" t="s">
        <v>65</v>
      </c>
      <c r="E109" s="45" t="s">
        <v>65</v>
      </c>
      <c r="F109" s="45" t="s">
        <v>65</v>
      </c>
      <c r="G109" s="45" t="s">
        <v>65</v>
      </c>
      <c r="H109" s="307"/>
    </row>
    <row r="110" spans="1:8" ht="58.5" customHeight="1">
      <c r="A110" s="267"/>
      <c r="B110" s="207"/>
      <c r="C110" s="4" t="s">
        <v>55</v>
      </c>
      <c r="D110" s="45" t="s">
        <v>65</v>
      </c>
      <c r="E110" s="45" t="s">
        <v>65</v>
      </c>
      <c r="F110" s="45" t="s">
        <v>785</v>
      </c>
      <c r="G110" s="93"/>
      <c r="H110" s="307"/>
    </row>
    <row r="111" spans="1:8" ht="58.5" customHeight="1">
      <c r="A111" s="267"/>
      <c r="B111" s="207"/>
      <c r="C111" s="25" t="s">
        <v>68</v>
      </c>
      <c r="D111" s="45" t="s">
        <v>65</v>
      </c>
      <c r="E111" s="45" t="s">
        <v>65</v>
      </c>
      <c r="F111" s="45" t="s">
        <v>785</v>
      </c>
      <c r="G111" s="92"/>
      <c r="H111" s="307"/>
    </row>
    <row r="112" spans="1:8" ht="15.75" customHeight="1">
      <c r="A112" s="267"/>
      <c r="B112" s="207"/>
      <c r="C112" s="11" t="s">
        <v>57</v>
      </c>
      <c r="D112" s="11"/>
      <c r="E112" s="11"/>
      <c r="F112" s="11"/>
      <c r="G112" s="11"/>
      <c r="H112" s="307"/>
    </row>
    <row r="113" spans="1:8" ht="15.75" customHeight="1">
      <c r="A113" s="267"/>
      <c r="B113" s="208"/>
      <c r="C113" s="226" t="s">
        <v>247</v>
      </c>
      <c r="D113" s="226"/>
      <c r="E113" s="226"/>
      <c r="F113" s="226"/>
      <c r="G113" s="226"/>
      <c r="H113" s="307"/>
    </row>
    <row r="114" spans="1:8" ht="30" customHeight="1">
      <c r="A114" s="267"/>
      <c r="B114" s="52" t="s">
        <v>251</v>
      </c>
      <c r="C114" s="5"/>
      <c r="D114" s="11" t="s">
        <v>61</v>
      </c>
      <c r="E114" s="9" t="s">
        <v>43</v>
      </c>
      <c r="F114" s="9" t="s">
        <v>626</v>
      </c>
      <c r="G114" s="9" t="s">
        <v>45</v>
      </c>
      <c r="H114" s="307"/>
    </row>
    <row r="115" spans="1:8" ht="58.5" customHeight="1">
      <c r="A115" s="267"/>
      <c r="B115" s="209" t="s">
        <v>252</v>
      </c>
      <c r="C115" s="4" t="s">
        <v>49</v>
      </c>
      <c r="D115" s="45" t="s">
        <v>65</v>
      </c>
      <c r="E115" s="45" t="s">
        <v>65</v>
      </c>
      <c r="F115" s="45" t="s">
        <v>65</v>
      </c>
      <c r="G115" s="45" t="s">
        <v>65</v>
      </c>
      <c r="H115" s="307"/>
    </row>
    <row r="116" spans="1:8" ht="58.5" customHeight="1">
      <c r="A116" s="267"/>
      <c r="B116" s="209"/>
      <c r="C116" s="4" t="s">
        <v>55</v>
      </c>
      <c r="D116" s="45" t="s">
        <v>65</v>
      </c>
      <c r="E116" s="45" t="s">
        <v>65</v>
      </c>
      <c r="F116" s="45" t="s">
        <v>785</v>
      </c>
      <c r="G116" s="93"/>
      <c r="H116" s="307"/>
    </row>
    <row r="117" spans="1:8" ht="58.5" customHeight="1">
      <c r="A117" s="267"/>
      <c r="B117" s="209"/>
      <c r="C117" s="25" t="s">
        <v>68</v>
      </c>
      <c r="D117" s="45" t="s">
        <v>65</v>
      </c>
      <c r="E117" s="45" t="s">
        <v>65</v>
      </c>
      <c r="F117" s="45" t="s">
        <v>785</v>
      </c>
      <c r="G117" s="92"/>
      <c r="H117" s="307"/>
    </row>
    <row r="118" spans="1:8" ht="13.5" customHeight="1">
      <c r="A118" s="267"/>
      <c r="B118" s="209"/>
      <c r="C118" s="11" t="s">
        <v>57</v>
      </c>
      <c r="D118" s="11"/>
      <c r="E118" s="11"/>
      <c r="F118" s="11"/>
      <c r="G118" s="11"/>
      <c r="H118" s="307"/>
    </row>
    <row r="119" spans="1:8" ht="15.75" customHeight="1">
      <c r="A119" s="267"/>
      <c r="B119" s="209"/>
      <c r="C119" s="226" t="s">
        <v>786</v>
      </c>
      <c r="D119" s="226"/>
      <c r="E119" s="226"/>
      <c r="F119" s="226"/>
      <c r="G119" s="226"/>
      <c r="H119" s="307"/>
    </row>
    <row r="120" spans="1:8" ht="31.35" customHeight="1">
      <c r="A120" s="267"/>
      <c r="B120" s="52" t="s">
        <v>254</v>
      </c>
      <c r="C120" s="5"/>
      <c r="D120" s="11" t="s">
        <v>61</v>
      </c>
      <c r="E120" s="9" t="s">
        <v>43</v>
      </c>
      <c r="F120" s="9" t="s">
        <v>626</v>
      </c>
      <c r="G120" s="9" t="s">
        <v>45</v>
      </c>
      <c r="H120" s="307"/>
    </row>
    <row r="121" spans="1:8" ht="58.5" customHeight="1">
      <c r="A121" s="267"/>
      <c r="B121" s="209" t="s">
        <v>255</v>
      </c>
      <c r="C121" s="4" t="s">
        <v>49</v>
      </c>
      <c r="D121" s="45" t="s">
        <v>65</v>
      </c>
      <c r="E121" s="45" t="s">
        <v>65</v>
      </c>
      <c r="F121" s="45" t="s">
        <v>65</v>
      </c>
      <c r="G121" s="45" t="s">
        <v>65</v>
      </c>
      <c r="H121" s="307"/>
    </row>
    <row r="122" spans="1:8" ht="58.5" customHeight="1">
      <c r="A122" s="267"/>
      <c r="B122" s="209"/>
      <c r="C122" s="4" t="s">
        <v>55</v>
      </c>
      <c r="D122" s="45" t="s">
        <v>65</v>
      </c>
      <c r="E122" s="45" t="s">
        <v>65</v>
      </c>
      <c r="F122" s="45" t="s">
        <v>785</v>
      </c>
      <c r="G122" s="93"/>
      <c r="H122" s="307"/>
    </row>
    <row r="123" spans="1:8" ht="58.5" customHeight="1">
      <c r="A123" s="268"/>
      <c r="B123" s="209"/>
      <c r="C123" s="25" t="s">
        <v>68</v>
      </c>
      <c r="D123" s="45" t="s">
        <v>65</v>
      </c>
      <c r="E123" s="45" t="s">
        <v>65</v>
      </c>
      <c r="F123" s="45" t="s">
        <v>785</v>
      </c>
      <c r="G123" s="93"/>
      <c r="H123" s="308"/>
    </row>
    <row r="124" spans="1:8" ht="15.75" customHeight="1">
      <c r="A124" s="1" t="s">
        <v>191</v>
      </c>
      <c r="B124" s="209"/>
      <c r="C124" s="11" t="s">
        <v>57</v>
      </c>
      <c r="D124" s="11"/>
      <c r="E124" s="11"/>
      <c r="F124" s="11"/>
      <c r="G124" s="11"/>
      <c r="H124" s="80" t="s">
        <v>80</v>
      </c>
    </row>
    <row r="125" spans="1:8" ht="27.75" customHeight="1">
      <c r="A125" s="33">
        <v>0.15</v>
      </c>
      <c r="B125" s="209"/>
      <c r="C125" s="226" t="s">
        <v>247</v>
      </c>
      <c r="D125" s="226"/>
      <c r="E125" s="226"/>
      <c r="F125" s="226"/>
      <c r="G125" s="226"/>
      <c r="H125" s="76" t="s">
        <v>193</v>
      </c>
    </row>
    <row r="126" spans="1:8" ht="37.35" customHeight="1">
      <c r="A126" s="27" t="s">
        <v>256</v>
      </c>
      <c r="B126" s="6" t="s">
        <v>257</v>
      </c>
      <c r="C126" s="12"/>
      <c r="D126" s="9" t="s">
        <v>61</v>
      </c>
      <c r="E126" s="9" t="s">
        <v>43</v>
      </c>
      <c r="F126" s="9" t="s">
        <v>626</v>
      </c>
      <c r="G126" s="9" t="s">
        <v>45</v>
      </c>
      <c r="H126" s="77" t="s">
        <v>46</v>
      </c>
    </row>
    <row r="127" spans="1:8" ht="206.25" customHeight="1">
      <c r="A127" s="206" t="s">
        <v>258</v>
      </c>
      <c r="B127" s="209" t="s">
        <v>259</v>
      </c>
      <c r="C127" s="3" t="s">
        <v>237</v>
      </c>
      <c r="D127" s="45" t="s">
        <v>65</v>
      </c>
      <c r="E127" s="45" t="s">
        <v>56</v>
      </c>
      <c r="F127" s="45" t="s">
        <v>65</v>
      </c>
      <c r="G127" s="59" t="s">
        <v>787</v>
      </c>
      <c r="H127" s="228" t="s">
        <v>788</v>
      </c>
    </row>
    <row r="128" spans="1:8" ht="58.5" customHeight="1">
      <c r="A128" s="207"/>
      <c r="B128" s="209"/>
      <c r="C128" s="3" t="s">
        <v>67</v>
      </c>
      <c r="D128" s="45" t="s">
        <v>65</v>
      </c>
      <c r="E128" s="45" t="s">
        <v>56</v>
      </c>
      <c r="F128" s="45" t="s">
        <v>789</v>
      </c>
      <c r="G128" s="19"/>
      <c r="H128" s="229"/>
    </row>
    <row r="129" spans="1:8" ht="58.5" customHeight="1">
      <c r="A129" s="208"/>
      <c r="B129" s="209"/>
      <c r="C129" s="25" t="s">
        <v>68</v>
      </c>
      <c r="D129" s="45" t="s">
        <v>65</v>
      </c>
      <c r="E129" s="45" t="s">
        <v>56</v>
      </c>
      <c r="F129" s="45" t="s">
        <v>789</v>
      </c>
      <c r="G129" s="19"/>
      <c r="H129" s="78"/>
    </row>
    <row r="130" spans="1:8" ht="25.5" customHeight="1">
      <c r="A130" s="1" t="s">
        <v>191</v>
      </c>
      <c r="B130" s="209"/>
      <c r="C130" s="234" t="s">
        <v>57</v>
      </c>
      <c r="D130" s="234"/>
      <c r="E130" s="234"/>
      <c r="F130" s="234"/>
      <c r="G130" s="234"/>
      <c r="H130" s="74" t="s">
        <v>80</v>
      </c>
    </row>
    <row r="131" spans="1:8" ht="56.85" customHeight="1">
      <c r="A131" s="60">
        <v>0.1</v>
      </c>
      <c r="B131" s="209"/>
      <c r="C131" s="226" t="s">
        <v>264</v>
      </c>
      <c r="D131" s="226"/>
      <c r="E131" s="226"/>
      <c r="F131" s="226"/>
      <c r="G131" s="226"/>
      <c r="H131" s="75" t="s">
        <v>193</v>
      </c>
    </row>
    <row r="132" spans="1:8" s="2" customFormat="1" ht="12.95">
      <c r="C132" s="2" t="s">
        <v>265</v>
      </c>
      <c r="H132" s="81"/>
    </row>
    <row r="133" spans="1:8" ht="12.95"/>
    <row r="134" spans="1:8" ht="12.95"/>
    <row r="135" spans="1:8" ht="12.95"/>
    <row r="136" spans="1:8" ht="12.95"/>
    <row r="137" spans="1:8" s="2" customFormat="1" ht="12.95">
      <c r="F137" s="2" t="s">
        <v>266</v>
      </c>
      <c r="H137" s="81"/>
    </row>
  </sheetData>
  <mergeCells count="87">
    <mergeCell ref="B1:H1"/>
    <mergeCell ref="A3:A19"/>
    <mergeCell ref="B3:B7"/>
    <mergeCell ref="H3:H17"/>
    <mergeCell ref="C6:G6"/>
    <mergeCell ref="C7:G7"/>
    <mergeCell ref="B9:B13"/>
    <mergeCell ref="C12:G12"/>
    <mergeCell ref="C13:G13"/>
    <mergeCell ref="B15:B19"/>
    <mergeCell ref="C18:G18"/>
    <mergeCell ref="C19:G19"/>
    <mergeCell ref="A21:A32"/>
    <mergeCell ref="B21:B25"/>
    <mergeCell ref="H21:H29"/>
    <mergeCell ref="C24:G24"/>
    <mergeCell ref="C25:G25"/>
    <mergeCell ref="B27:B31"/>
    <mergeCell ref="C30:G30"/>
    <mergeCell ref="C31:G31"/>
    <mergeCell ref="B32:G32"/>
    <mergeCell ref="A34:A44"/>
    <mergeCell ref="B34:B38"/>
    <mergeCell ref="H34:H44"/>
    <mergeCell ref="C37:G37"/>
    <mergeCell ref="C38:G38"/>
    <mergeCell ref="B40:B44"/>
    <mergeCell ref="C43:G43"/>
    <mergeCell ref="C44:G44"/>
    <mergeCell ref="A52:A55"/>
    <mergeCell ref="B52:B55"/>
    <mergeCell ref="H52:H53"/>
    <mergeCell ref="C54:G54"/>
    <mergeCell ref="C55:G55"/>
    <mergeCell ref="A46:A50"/>
    <mergeCell ref="B46:B50"/>
    <mergeCell ref="C49:G49"/>
    <mergeCell ref="C50:G50"/>
    <mergeCell ref="H46:H48"/>
    <mergeCell ref="H56:H60"/>
    <mergeCell ref="A57:A60"/>
    <mergeCell ref="B57:B62"/>
    <mergeCell ref="C59:G59"/>
    <mergeCell ref="C60:G60"/>
    <mergeCell ref="C61:G61"/>
    <mergeCell ref="C62:G62"/>
    <mergeCell ref="H70:H84"/>
    <mergeCell ref="A64:A66"/>
    <mergeCell ref="B64:B68"/>
    <mergeCell ref="H64:H66"/>
    <mergeCell ref="C67:G67"/>
    <mergeCell ref="C68:G68"/>
    <mergeCell ref="A70:A84"/>
    <mergeCell ref="B70:B74"/>
    <mergeCell ref="C73:G73"/>
    <mergeCell ref="C74:G74"/>
    <mergeCell ref="B76:B80"/>
    <mergeCell ref="C79:G79"/>
    <mergeCell ref="C80:G80"/>
    <mergeCell ref="B82:B86"/>
    <mergeCell ref="C85:G85"/>
    <mergeCell ref="C86:G86"/>
    <mergeCell ref="A88:A89"/>
    <mergeCell ref="B88:B91"/>
    <mergeCell ref="H88:H89"/>
    <mergeCell ref="C90:G90"/>
    <mergeCell ref="C91:G91"/>
    <mergeCell ref="A127:A129"/>
    <mergeCell ref="B127:B131"/>
    <mergeCell ref="B98:B101"/>
    <mergeCell ref="C101:G101"/>
    <mergeCell ref="B103:B107"/>
    <mergeCell ref="C107:G107"/>
    <mergeCell ref="B109:B113"/>
    <mergeCell ref="C113:G113"/>
    <mergeCell ref="A93:A123"/>
    <mergeCell ref="B93:B96"/>
    <mergeCell ref="C95:G95"/>
    <mergeCell ref="C96:G96"/>
    <mergeCell ref="H127:H128"/>
    <mergeCell ref="C130:G130"/>
    <mergeCell ref="C131:G131"/>
    <mergeCell ref="B115:B119"/>
    <mergeCell ref="C119:G119"/>
    <mergeCell ref="B121:B125"/>
    <mergeCell ref="C125:G125"/>
    <mergeCell ref="H93:H123"/>
  </mergeCells>
  <pageMargins left="0.25" right="0.25" top="0.75" bottom="0.75" header="0.3" footer="0.3"/>
  <pageSetup paperSize="9" scale="41" fitToHeight="0" orientation="landscape" r:id="rId1"/>
  <headerFooter>
    <oddHeader>&amp;C&amp;"Calibri"&amp;10&amp;K000000 OFFICIAL&amp;1#_x000D_&amp;R&amp;D</oddHeader>
    <oddFooter>&amp;LGhana&amp;C
&amp;RPage &amp;P</oddFooter>
  </headerFooter>
  <rowBreaks count="7" manualBreakCount="7">
    <brk id="19" max="8" man="1"/>
    <brk id="38" max="8" man="1"/>
    <brk id="44" max="8" man="1"/>
    <brk id="50" max="8" man="1"/>
    <brk id="68" max="8" man="1"/>
    <brk id="86" max="8" man="1"/>
    <brk id="107" max="8"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5C311-DC8F-4284-B934-6CD7F03ADF72}">
  <sheetPr>
    <tabColor rgb="FF92D050"/>
    <pageSetUpPr fitToPage="1"/>
  </sheetPr>
  <dimension ref="A1:H137"/>
  <sheetViews>
    <sheetView showGridLines="0" view="pageBreakPreview" zoomScale="61" zoomScaleNormal="80" zoomScaleSheetLayoutView="100" zoomScalePageLayoutView="125" workbookViewId="0">
      <pane xSplit="3" ySplit="1" topLeftCell="D21" activePane="bottomRight" state="frozen"/>
      <selection pane="bottomRight" activeCell="B21" sqref="B21:B25"/>
      <selection pane="bottomLeft" activeCell="A2" sqref="A2"/>
      <selection pane="topRight" activeCell="D1" sqref="D1"/>
    </sheetView>
  </sheetViews>
  <sheetFormatPr defaultColWidth="9" defaultRowHeight="12.75" customHeight="1"/>
  <cols>
    <col min="1" max="1" width="35.85546875" style="15" customWidth="1"/>
    <col min="2" max="2" width="39.42578125" style="15" customWidth="1"/>
    <col min="3" max="3" width="18" style="15" customWidth="1"/>
    <col min="4" max="6" width="33.85546875" style="15" customWidth="1"/>
    <col min="7" max="7" width="101" style="15" customWidth="1"/>
    <col min="8" max="8" width="68" style="82" customWidth="1"/>
    <col min="9" max="9" width="43" style="28" customWidth="1"/>
    <col min="10" max="16384" width="9" style="28"/>
  </cols>
  <sheetData>
    <row r="1" spans="1:8" s="26" customFormat="1" ht="30.75" customHeight="1">
      <c r="A1" s="114" t="s">
        <v>38</v>
      </c>
      <c r="B1" s="310" t="s">
        <v>790</v>
      </c>
      <c r="C1" s="310"/>
      <c r="D1" s="310"/>
      <c r="E1" s="310"/>
      <c r="F1" s="310"/>
      <c r="G1" s="310"/>
      <c r="H1" s="310"/>
    </row>
    <row r="2" spans="1:8" ht="28.35" customHeight="1">
      <c r="A2" s="27" t="s">
        <v>91</v>
      </c>
      <c r="B2" s="6" t="s">
        <v>92</v>
      </c>
      <c r="C2" s="6"/>
      <c r="D2" s="9" t="s">
        <v>61</v>
      </c>
      <c r="E2" s="9" t="s">
        <v>43</v>
      </c>
      <c r="F2" s="9" t="s">
        <v>626</v>
      </c>
      <c r="G2" s="9" t="s">
        <v>45</v>
      </c>
      <c r="H2" s="73" t="s">
        <v>46</v>
      </c>
    </row>
    <row r="3" spans="1:8" ht="34.35" customHeight="1">
      <c r="A3" s="209" t="s">
        <v>791</v>
      </c>
      <c r="B3" s="209" t="s">
        <v>792</v>
      </c>
      <c r="C3" s="25" t="s">
        <v>64</v>
      </c>
      <c r="D3" s="45" t="s">
        <v>65</v>
      </c>
      <c r="E3" s="45" t="s">
        <v>56</v>
      </c>
      <c r="F3" s="45" t="s">
        <v>56</v>
      </c>
      <c r="G3" s="19">
        <v>0</v>
      </c>
      <c r="H3" s="244" t="s">
        <v>793</v>
      </c>
    </row>
    <row r="4" spans="1:8" ht="37.35" customHeight="1">
      <c r="A4" s="225"/>
      <c r="B4" s="213"/>
      <c r="C4" s="25" t="s">
        <v>67</v>
      </c>
      <c r="D4" s="45" t="s">
        <v>65</v>
      </c>
      <c r="E4" s="45" t="s">
        <v>56</v>
      </c>
      <c r="F4" s="45">
        <v>0</v>
      </c>
      <c r="G4" s="19"/>
      <c r="H4" s="227"/>
    </row>
    <row r="5" spans="1:8" ht="46.5" customHeight="1">
      <c r="A5" s="225"/>
      <c r="B5" s="213"/>
      <c r="C5" s="25" t="s">
        <v>68</v>
      </c>
      <c r="D5" s="45" t="s">
        <v>65</v>
      </c>
      <c r="E5" s="45" t="s">
        <v>56</v>
      </c>
      <c r="F5" s="45">
        <v>0</v>
      </c>
      <c r="G5" s="19"/>
      <c r="H5" s="227"/>
    </row>
    <row r="6" spans="1:8" ht="21.75" customHeight="1">
      <c r="A6" s="225"/>
      <c r="B6" s="213"/>
      <c r="C6" s="221" t="s">
        <v>57</v>
      </c>
      <c r="D6" s="221"/>
      <c r="E6" s="221"/>
      <c r="F6" s="221"/>
      <c r="G6" s="221"/>
      <c r="H6" s="227"/>
    </row>
    <row r="7" spans="1:8" ht="24" customHeight="1">
      <c r="A7" s="225"/>
      <c r="B7" s="213"/>
      <c r="C7" s="226" t="s">
        <v>794</v>
      </c>
      <c r="D7" s="226"/>
      <c r="E7" s="226"/>
      <c r="F7" s="226"/>
      <c r="G7" s="226"/>
      <c r="H7" s="227"/>
    </row>
    <row r="8" spans="1:8" ht="32.85" customHeight="1">
      <c r="A8" s="225"/>
      <c r="B8" s="6" t="s">
        <v>101</v>
      </c>
      <c r="C8" s="6"/>
      <c r="D8" s="9" t="s">
        <v>61</v>
      </c>
      <c r="E8" s="9" t="s">
        <v>43</v>
      </c>
      <c r="F8" s="9" t="s">
        <v>626</v>
      </c>
      <c r="G8" s="9" t="s">
        <v>45</v>
      </c>
      <c r="H8" s="227"/>
    </row>
    <row r="9" spans="1:8" ht="49.35" customHeight="1">
      <c r="A9" s="225"/>
      <c r="B9" s="209" t="s">
        <v>795</v>
      </c>
      <c r="C9" s="25" t="s">
        <v>64</v>
      </c>
      <c r="D9" s="45" t="s">
        <v>65</v>
      </c>
      <c r="E9" s="45" t="s">
        <v>56</v>
      </c>
      <c r="F9" s="45" t="s">
        <v>65</v>
      </c>
      <c r="G9" s="19" t="s">
        <v>103</v>
      </c>
      <c r="H9" s="227"/>
    </row>
    <row r="10" spans="1:8" ht="49.35" customHeight="1">
      <c r="A10" s="225"/>
      <c r="B10" s="213" t="s">
        <v>104</v>
      </c>
      <c r="C10" s="25" t="s">
        <v>67</v>
      </c>
      <c r="D10" s="45" t="s">
        <v>65</v>
      </c>
      <c r="E10" s="45" t="s">
        <v>56</v>
      </c>
      <c r="F10" s="45">
        <v>0</v>
      </c>
      <c r="G10" s="19"/>
      <c r="H10" s="227"/>
    </row>
    <row r="11" spans="1:8" ht="49.35" customHeight="1">
      <c r="A11" s="225"/>
      <c r="B11" s="213"/>
      <c r="C11" s="25" t="s">
        <v>68</v>
      </c>
      <c r="D11" s="45" t="s">
        <v>65</v>
      </c>
      <c r="E11" s="45" t="s">
        <v>56</v>
      </c>
      <c r="F11" s="45">
        <v>0</v>
      </c>
      <c r="G11" s="19"/>
      <c r="H11" s="227"/>
    </row>
    <row r="12" spans="1:8" ht="24" customHeight="1">
      <c r="A12" s="225"/>
      <c r="B12" s="213"/>
      <c r="C12" s="221" t="s">
        <v>57</v>
      </c>
      <c r="D12" s="221"/>
      <c r="E12" s="221"/>
      <c r="F12" s="221"/>
      <c r="G12" s="221"/>
      <c r="H12" s="227"/>
    </row>
    <row r="13" spans="1:8" ht="42" customHeight="1">
      <c r="A13" s="225"/>
      <c r="B13" s="225"/>
      <c r="C13" s="240" t="s">
        <v>709</v>
      </c>
      <c r="D13" s="240"/>
      <c r="E13" s="240"/>
      <c r="F13" s="240"/>
      <c r="G13" s="240"/>
      <c r="H13" s="227"/>
    </row>
    <row r="14" spans="1:8" ht="27.75" customHeight="1">
      <c r="A14" s="225"/>
      <c r="B14" s="6" t="s">
        <v>106</v>
      </c>
      <c r="C14" s="6"/>
      <c r="D14" s="9" t="s">
        <v>61</v>
      </c>
      <c r="E14" s="9" t="s">
        <v>43</v>
      </c>
      <c r="F14" s="9" t="s">
        <v>626</v>
      </c>
      <c r="G14" s="9" t="s">
        <v>45</v>
      </c>
      <c r="H14" s="227"/>
    </row>
    <row r="15" spans="1:8" ht="47.1" customHeight="1">
      <c r="A15" s="225"/>
      <c r="B15" s="209" t="s">
        <v>796</v>
      </c>
      <c r="C15" s="25" t="s">
        <v>64</v>
      </c>
      <c r="D15" s="45" t="s">
        <v>65</v>
      </c>
      <c r="E15" s="45" t="s">
        <v>56</v>
      </c>
      <c r="F15" s="45" t="s">
        <v>65</v>
      </c>
      <c r="G15" s="19" t="s">
        <v>103</v>
      </c>
      <c r="H15" s="227"/>
    </row>
    <row r="16" spans="1:8" ht="47.1" customHeight="1">
      <c r="A16" s="225"/>
      <c r="B16" s="213" t="s">
        <v>104</v>
      </c>
      <c r="C16" s="25" t="s">
        <v>67</v>
      </c>
      <c r="D16" s="45" t="s">
        <v>65</v>
      </c>
      <c r="E16" s="45" t="s">
        <v>56</v>
      </c>
      <c r="F16" s="45">
        <v>0</v>
      </c>
      <c r="G16" s="19"/>
      <c r="H16" s="227"/>
    </row>
    <row r="17" spans="1:8" ht="47.1" customHeight="1">
      <c r="A17" s="225"/>
      <c r="B17" s="213"/>
      <c r="C17" s="25" t="s">
        <v>68</v>
      </c>
      <c r="D17" s="45" t="s">
        <v>65</v>
      </c>
      <c r="E17" s="45" t="s">
        <v>56</v>
      </c>
      <c r="F17" s="45">
        <v>0</v>
      </c>
      <c r="G17" s="19"/>
      <c r="H17" s="227"/>
    </row>
    <row r="18" spans="1:8" ht="19.350000000000001" customHeight="1">
      <c r="A18" s="225"/>
      <c r="B18" s="213"/>
      <c r="C18" s="221" t="s">
        <v>57</v>
      </c>
      <c r="D18" s="221"/>
      <c r="E18" s="221"/>
      <c r="F18" s="221"/>
      <c r="G18" s="221"/>
      <c r="H18" s="74" t="s">
        <v>80</v>
      </c>
    </row>
    <row r="19" spans="1:8" ht="40.35" customHeight="1">
      <c r="A19" s="225"/>
      <c r="B19" s="225"/>
      <c r="C19" s="240" t="s">
        <v>45</v>
      </c>
      <c r="D19" s="240"/>
      <c r="E19" s="240"/>
      <c r="F19" s="240"/>
      <c r="G19" s="240"/>
      <c r="H19" s="76" t="s">
        <v>82</v>
      </c>
    </row>
    <row r="20" spans="1:8" ht="30.75" customHeight="1">
      <c r="A20" s="27" t="s">
        <v>109</v>
      </c>
      <c r="B20" s="52" t="s">
        <v>110</v>
      </c>
      <c r="C20" s="12"/>
      <c r="D20" s="9" t="s">
        <v>61</v>
      </c>
      <c r="E20" s="9" t="s">
        <v>43</v>
      </c>
      <c r="F20" s="9" t="s">
        <v>626</v>
      </c>
      <c r="G20" s="9" t="s">
        <v>45</v>
      </c>
      <c r="H20" s="73" t="s">
        <v>46</v>
      </c>
    </row>
    <row r="21" spans="1:8" ht="111.75" customHeight="1">
      <c r="A21" s="245" t="s">
        <v>797</v>
      </c>
      <c r="B21" s="241" t="s">
        <v>798</v>
      </c>
      <c r="C21" s="25" t="s">
        <v>64</v>
      </c>
      <c r="D21" s="45" t="s">
        <v>65</v>
      </c>
      <c r="E21" s="45" t="s">
        <v>56</v>
      </c>
      <c r="F21" s="45" t="s">
        <v>56</v>
      </c>
      <c r="G21" s="132" t="s">
        <v>799</v>
      </c>
      <c r="H21" s="226" t="s">
        <v>800</v>
      </c>
    </row>
    <row r="22" spans="1:8" ht="135.6" customHeight="1">
      <c r="A22" s="246"/>
      <c r="B22" s="241"/>
      <c r="C22" s="25" t="s">
        <v>67</v>
      </c>
      <c r="D22" s="102"/>
      <c r="E22" s="45" t="s">
        <v>56</v>
      </c>
      <c r="F22" s="45">
        <v>0</v>
      </c>
      <c r="G22" s="193" t="s">
        <v>801</v>
      </c>
      <c r="H22" s="227"/>
    </row>
    <row r="23" spans="1:8" ht="88.35" customHeight="1">
      <c r="A23" s="246"/>
      <c r="B23" s="241"/>
      <c r="C23" s="25" t="s">
        <v>68</v>
      </c>
      <c r="D23" s="102"/>
      <c r="E23" s="45" t="s">
        <v>56</v>
      </c>
      <c r="F23" s="45">
        <v>0</v>
      </c>
      <c r="G23" s="17"/>
      <c r="H23" s="227"/>
    </row>
    <row r="24" spans="1:8" ht="25.5" customHeight="1">
      <c r="A24" s="246"/>
      <c r="B24" s="241"/>
      <c r="C24" s="221" t="s">
        <v>57</v>
      </c>
      <c r="D24" s="221"/>
      <c r="E24" s="221"/>
      <c r="F24" s="221"/>
      <c r="G24" s="221"/>
      <c r="H24" s="227"/>
    </row>
    <row r="25" spans="1:8" ht="30.75" customHeight="1">
      <c r="A25" s="246"/>
      <c r="B25" s="241"/>
      <c r="C25" s="243" t="s">
        <v>715</v>
      </c>
      <c r="D25" s="243"/>
      <c r="E25" s="243"/>
      <c r="F25" s="243"/>
      <c r="G25" s="243"/>
      <c r="H25" s="227"/>
    </row>
    <row r="26" spans="1:8" ht="28.35" customHeight="1">
      <c r="A26" s="246"/>
      <c r="B26" s="6" t="s">
        <v>120</v>
      </c>
      <c r="C26" s="5"/>
      <c r="D26" s="11" t="s">
        <v>61</v>
      </c>
      <c r="E26" s="11" t="s">
        <v>43</v>
      </c>
      <c r="F26" s="9" t="s">
        <v>626</v>
      </c>
      <c r="G26" s="9" t="s">
        <v>45</v>
      </c>
      <c r="H26" s="242"/>
    </row>
    <row r="27" spans="1:8" ht="58.5" customHeight="1">
      <c r="A27" s="246"/>
      <c r="B27" s="241" t="s">
        <v>802</v>
      </c>
      <c r="C27" s="25" t="s">
        <v>64</v>
      </c>
      <c r="D27" s="45" t="s">
        <v>65</v>
      </c>
      <c r="E27" s="45" t="s">
        <v>56</v>
      </c>
      <c r="F27" s="45" t="s">
        <v>56</v>
      </c>
      <c r="G27" s="59" t="s">
        <v>803</v>
      </c>
      <c r="H27" s="242"/>
    </row>
    <row r="28" spans="1:8" ht="58.5" customHeight="1">
      <c r="A28" s="246"/>
      <c r="B28" s="241"/>
      <c r="C28" s="25" t="s">
        <v>67</v>
      </c>
      <c r="D28" s="102"/>
      <c r="E28" s="45" t="s">
        <v>56</v>
      </c>
      <c r="F28" s="45">
        <v>0</v>
      </c>
      <c r="G28" s="19"/>
      <c r="H28" s="242"/>
    </row>
    <row r="29" spans="1:8" ht="58.5" customHeight="1">
      <c r="A29" s="246"/>
      <c r="B29" s="241"/>
      <c r="C29" s="25" t="s">
        <v>68</v>
      </c>
      <c r="D29" s="102"/>
      <c r="E29" s="45" t="s">
        <v>56</v>
      </c>
      <c r="F29" s="45">
        <v>0</v>
      </c>
      <c r="G29" s="17"/>
      <c r="H29" s="242"/>
    </row>
    <row r="30" spans="1:8" ht="25.35" customHeight="1">
      <c r="A30" s="246"/>
      <c r="B30" s="241"/>
      <c r="C30" s="221" t="s">
        <v>57</v>
      </c>
      <c r="D30" s="221"/>
      <c r="E30" s="221"/>
      <c r="F30" s="221"/>
      <c r="G30" s="221"/>
      <c r="H30" s="74" t="s">
        <v>80</v>
      </c>
    </row>
    <row r="31" spans="1:8" ht="27" customHeight="1">
      <c r="A31" s="246"/>
      <c r="B31" s="241"/>
      <c r="C31" s="213" t="s">
        <v>644</v>
      </c>
      <c r="D31" s="213"/>
      <c r="E31" s="213"/>
      <c r="F31" s="213"/>
      <c r="G31" s="213"/>
      <c r="H31" s="76" t="s">
        <v>82</v>
      </c>
    </row>
    <row r="32" spans="1:8" ht="26.25" customHeight="1">
      <c r="A32" s="247"/>
      <c r="B32" s="237" t="s">
        <v>804</v>
      </c>
      <c r="C32" s="238"/>
      <c r="D32" s="238"/>
      <c r="E32" s="238"/>
      <c r="F32" s="238"/>
      <c r="G32" s="239"/>
      <c r="H32" s="76"/>
    </row>
    <row r="33" spans="1:8" ht="28.5" customHeight="1">
      <c r="A33" s="27" t="s">
        <v>127</v>
      </c>
      <c r="B33" s="6" t="s">
        <v>128</v>
      </c>
      <c r="C33" s="13"/>
      <c r="D33" s="9" t="s">
        <v>61</v>
      </c>
      <c r="E33" s="9" t="s">
        <v>43</v>
      </c>
      <c r="F33" s="9" t="s">
        <v>626</v>
      </c>
      <c r="G33" s="9" t="s">
        <v>45</v>
      </c>
      <c r="H33" s="73" t="s">
        <v>46</v>
      </c>
    </row>
    <row r="34" spans="1:8" ht="58.5" customHeight="1">
      <c r="A34" s="222" t="s">
        <v>761</v>
      </c>
      <c r="B34" s="209" t="s">
        <v>762</v>
      </c>
      <c r="C34" s="25" t="s">
        <v>64</v>
      </c>
      <c r="D34" s="45" t="s">
        <v>65</v>
      </c>
      <c r="E34" s="45" t="s">
        <v>65</v>
      </c>
      <c r="F34" s="45" t="s">
        <v>65</v>
      </c>
      <c r="G34" s="45" t="s">
        <v>65</v>
      </c>
      <c r="H34" s="214" t="s">
        <v>805</v>
      </c>
    </row>
    <row r="35" spans="1:8" ht="58.5" customHeight="1">
      <c r="A35" s="222"/>
      <c r="B35" s="209"/>
      <c r="C35" s="25" t="s">
        <v>67</v>
      </c>
      <c r="D35" s="45" t="s">
        <v>65</v>
      </c>
      <c r="E35" s="45" t="s">
        <v>65</v>
      </c>
      <c r="F35" s="45" t="s">
        <v>806</v>
      </c>
      <c r="G35" s="21" t="s">
        <v>807</v>
      </c>
      <c r="H35" s="215"/>
    </row>
    <row r="36" spans="1:8" ht="58.5" customHeight="1">
      <c r="A36" s="222"/>
      <c r="B36" s="209"/>
      <c r="C36" s="25" t="s">
        <v>68</v>
      </c>
      <c r="D36" s="45" t="s">
        <v>65</v>
      </c>
      <c r="E36" s="45" t="s">
        <v>65</v>
      </c>
      <c r="F36" s="45" t="s">
        <v>806</v>
      </c>
      <c r="G36" s="19"/>
      <c r="H36" s="215"/>
    </row>
    <row r="37" spans="1:8" ht="22.5" customHeight="1">
      <c r="A37" s="222"/>
      <c r="B37" s="209"/>
      <c r="C37" s="221" t="s">
        <v>57</v>
      </c>
      <c r="D37" s="221"/>
      <c r="E37" s="221"/>
      <c r="F37" s="221"/>
      <c r="G37" s="221"/>
      <c r="H37" s="215"/>
    </row>
    <row r="38" spans="1:8" ht="31.5" customHeight="1">
      <c r="A38" s="222"/>
      <c r="B38" s="209"/>
      <c r="C38" s="209" t="s">
        <v>722</v>
      </c>
      <c r="D38" s="209"/>
      <c r="E38" s="209"/>
      <c r="F38" s="209"/>
      <c r="G38" s="209"/>
      <c r="H38" s="215"/>
    </row>
    <row r="39" spans="1:8" ht="44.25" customHeight="1">
      <c r="A39" s="222"/>
      <c r="B39" s="6" t="s">
        <v>136</v>
      </c>
      <c r="C39" s="6"/>
      <c r="D39" s="9" t="s">
        <v>61</v>
      </c>
      <c r="E39" s="9" t="s">
        <v>43</v>
      </c>
      <c r="F39" s="9" t="s">
        <v>626</v>
      </c>
      <c r="G39" s="9" t="s">
        <v>45</v>
      </c>
      <c r="H39" s="215"/>
    </row>
    <row r="40" spans="1:8" ht="261.60000000000002" customHeight="1">
      <c r="A40" s="222"/>
      <c r="B40" s="209" t="s">
        <v>723</v>
      </c>
      <c r="C40" s="25" t="s">
        <v>64</v>
      </c>
      <c r="D40" s="45" t="s">
        <v>65</v>
      </c>
      <c r="E40" s="45" t="s">
        <v>56</v>
      </c>
      <c r="F40" s="45" t="s">
        <v>56</v>
      </c>
      <c r="G40" s="63" t="s">
        <v>808</v>
      </c>
      <c r="H40" s="215"/>
    </row>
    <row r="41" spans="1:8" ht="194.1" customHeight="1">
      <c r="A41" s="222"/>
      <c r="B41" s="209"/>
      <c r="C41" s="25" t="s">
        <v>67</v>
      </c>
      <c r="D41" s="102"/>
      <c r="E41" s="45" t="s">
        <v>56</v>
      </c>
      <c r="F41" s="45">
        <v>0</v>
      </c>
      <c r="G41" s="134" t="s">
        <v>809</v>
      </c>
      <c r="H41" s="215"/>
    </row>
    <row r="42" spans="1:8" ht="58.5" customHeight="1">
      <c r="A42" s="222"/>
      <c r="B42" s="209"/>
      <c r="C42" s="25" t="s">
        <v>68</v>
      </c>
      <c r="D42" s="102"/>
      <c r="E42" s="45" t="s">
        <v>56</v>
      </c>
      <c r="F42" s="45">
        <v>0</v>
      </c>
      <c r="G42" s="17"/>
      <c r="H42" s="215"/>
    </row>
    <row r="43" spans="1:8" ht="21.75" customHeight="1">
      <c r="A43" s="222"/>
      <c r="B43" s="209"/>
      <c r="C43" s="221" t="s">
        <v>57</v>
      </c>
      <c r="D43" s="221"/>
      <c r="E43" s="221"/>
      <c r="F43" s="221"/>
      <c r="G43" s="221"/>
      <c r="H43" s="215"/>
    </row>
    <row r="44" spans="1:8" ht="68.099999999999994" customHeight="1">
      <c r="A44" s="222"/>
      <c r="B44" s="209"/>
      <c r="C44" s="213" t="s">
        <v>810</v>
      </c>
      <c r="D44" s="213"/>
      <c r="E44" s="213"/>
      <c r="F44" s="213"/>
      <c r="G44" s="213"/>
      <c r="H44" s="215"/>
    </row>
    <row r="45" spans="1:8" s="61" customFormat="1" ht="32.85" customHeight="1">
      <c r="A45" s="86" t="s">
        <v>156</v>
      </c>
      <c r="B45" s="52" t="s">
        <v>157</v>
      </c>
      <c r="C45" s="52"/>
      <c r="D45" s="53" t="s">
        <v>61</v>
      </c>
      <c r="E45" s="53" t="s">
        <v>43</v>
      </c>
      <c r="F45" s="9" t="s">
        <v>626</v>
      </c>
      <c r="G45" s="9" t="s">
        <v>45</v>
      </c>
      <c r="H45" s="73" t="s">
        <v>46</v>
      </c>
    </row>
    <row r="46" spans="1:8" s="61" customFormat="1" ht="303" customHeight="1">
      <c r="A46" s="209" t="s">
        <v>726</v>
      </c>
      <c r="B46" s="209" t="s">
        <v>811</v>
      </c>
      <c r="C46" s="25" t="s">
        <v>64</v>
      </c>
      <c r="D46" s="102"/>
      <c r="E46" s="102"/>
      <c r="F46" s="102" t="s">
        <v>65</v>
      </c>
      <c r="G46" s="191" t="s">
        <v>812</v>
      </c>
      <c r="H46" s="210" t="s">
        <v>813</v>
      </c>
    </row>
    <row r="47" spans="1:8" s="61" customFormat="1" ht="197.85" customHeight="1">
      <c r="A47" s="209"/>
      <c r="B47" s="209"/>
      <c r="C47" s="54" t="s">
        <v>67</v>
      </c>
      <c r="D47" s="102"/>
      <c r="E47" s="102"/>
      <c r="F47" s="102"/>
      <c r="G47" s="190" t="s">
        <v>814</v>
      </c>
      <c r="H47" s="223"/>
    </row>
    <row r="48" spans="1:8" s="61" customFormat="1" ht="105.6" customHeight="1">
      <c r="A48" s="209"/>
      <c r="B48" s="209"/>
      <c r="C48" s="25" t="s">
        <v>68</v>
      </c>
      <c r="D48" s="102"/>
      <c r="E48" s="102"/>
      <c r="F48" s="102"/>
      <c r="G48" s="17"/>
      <c r="H48" s="224"/>
    </row>
    <row r="49" spans="1:8" s="61" customFormat="1" ht="32.85" customHeight="1">
      <c r="A49" s="209"/>
      <c r="B49" s="209"/>
      <c r="C49" s="212" t="s">
        <v>57</v>
      </c>
      <c r="D49" s="212"/>
      <c r="E49" s="212"/>
      <c r="F49" s="212"/>
      <c r="G49" s="212"/>
      <c r="H49" s="74" t="s">
        <v>80</v>
      </c>
    </row>
    <row r="50" spans="1:8" s="61" customFormat="1" ht="32.25" customHeight="1">
      <c r="A50" s="209"/>
      <c r="B50" s="209"/>
      <c r="C50" s="209" t="s">
        <v>164</v>
      </c>
      <c r="D50" s="209"/>
      <c r="E50" s="209"/>
      <c r="F50" s="209"/>
      <c r="G50" s="209"/>
      <c r="H50" s="76" t="s">
        <v>82</v>
      </c>
    </row>
    <row r="51" spans="1:8" s="61" customFormat="1" ht="32.85" customHeight="1">
      <c r="A51" s="86" t="s">
        <v>659</v>
      </c>
      <c r="B51" s="52" t="s">
        <v>166</v>
      </c>
      <c r="C51" s="52"/>
      <c r="D51" s="53" t="s">
        <v>61</v>
      </c>
      <c r="E51" s="53" t="s">
        <v>43</v>
      </c>
      <c r="F51" s="9" t="s">
        <v>626</v>
      </c>
      <c r="G51" s="9" t="s">
        <v>45</v>
      </c>
      <c r="H51" s="73" t="s">
        <v>46</v>
      </c>
    </row>
    <row r="52" spans="1:8" s="61" customFormat="1" ht="58.5" customHeight="1">
      <c r="A52" s="209" t="s">
        <v>815</v>
      </c>
      <c r="B52" s="209" t="s">
        <v>730</v>
      </c>
      <c r="C52" s="25" t="s">
        <v>64</v>
      </c>
      <c r="D52" s="102"/>
      <c r="E52" s="102"/>
      <c r="F52" s="102"/>
      <c r="G52" s="63">
        <v>0.5</v>
      </c>
      <c r="H52" s="210" t="s">
        <v>169</v>
      </c>
    </row>
    <row r="53" spans="1:8" s="61" customFormat="1" ht="58.5" customHeight="1">
      <c r="A53" s="209"/>
      <c r="B53" s="209"/>
      <c r="C53" s="54" t="s">
        <v>67</v>
      </c>
      <c r="D53" s="102"/>
      <c r="E53" s="102"/>
      <c r="F53" s="102"/>
      <c r="G53" s="59"/>
      <c r="H53" s="211"/>
    </row>
    <row r="54" spans="1:8" s="61" customFormat="1" ht="32.85" customHeight="1">
      <c r="A54" s="209"/>
      <c r="B54" s="209"/>
      <c r="C54" s="212" t="s">
        <v>57</v>
      </c>
      <c r="D54" s="212"/>
      <c r="E54" s="212"/>
      <c r="F54" s="212"/>
      <c r="G54" s="212"/>
      <c r="H54" s="74" t="s">
        <v>80</v>
      </c>
    </row>
    <row r="55" spans="1:8" s="61" customFormat="1" ht="32.85" customHeight="1">
      <c r="A55" s="209"/>
      <c r="B55" s="209"/>
      <c r="C55" s="209" t="s">
        <v>660</v>
      </c>
      <c r="D55" s="209"/>
      <c r="E55" s="209"/>
      <c r="F55" s="209"/>
      <c r="G55" s="209"/>
      <c r="H55" s="76" t="s">
        <v>82</v>
      </c>
    </row>
    <row r="56" spans="1:8" ht="36" customHeight="1">
      <c r="A56" s="27" t="s">
        <v>172</v>
      </c>
      <c r="B56" s="5" t="s">
        <v>177</v>
      </c>
      <c r="C56" s="5"/>
      <c r="D56" s="11" t="s">
        <v>61</v>
      </c>
      <c r="E56" s="9" t="s">
        <v>43</v>
      </c>
      <c r="F56" s="9" t="s">
        <v>626</v>
      </c>
      <c r="G56" s="9" t="s">
        <v>45</v>
      </c>
      <c r="H56" s="269"/>
    </row>
    <row r="57" spans="1:8" ht="58.5" customHeight="1">
      <c r="A57" s="263" t="s">
        <v>731</v>
      </c>
      <c r="B57" s="276" t="s">
        <v>816</v>
      </c>
      <c r="C57" s="25" t="s">
        <v>64</v>
      </c>
      <c r="D57" s="45" t="s">
        <v>65</v>
      </c>
      <c r="E57" s="45" t="s">
        <v>65</v>
      </c>
      <c r="F57" s="96">
        <v>0.7</v>
      </c>
      <c r="G57" s="22">
        <v>0.7</v>
      </c>
      <c r="H57" s="269"/>
    </row>
    <row r="58" spans="1:8" ht="58.5" customHeight="1">
      <c r="A58" s="264"/>
      <c r="B58" s="303"/>
      <c r="C58" s="25" t="s">
        <v>67</v>
      </c>
      <c r="D58" s="45" t="s">
        <v>65</v>
      </c>
      <c r="E58" s="45" t="s">
        <v>65</v>
      </c>
      <c r="F58" s="100">
        <v>0.79100000000000004</v>
      </c>
      <c r="G58" s="14"/>
      <c r="H58" s="269"/>
    </row>
    <row r="59" spans="1:8" ht="23.25" customHeight="1">
      <c r="A59" s="264"/>
      <c r="B59" s="303"/>
      <c r="C59" s="271" t="s">
        <v>57</v>
      </c>
      <c r="D59" s="272"/>
      <c r="E59" s="272"/>
      <c r="F59" s="272"/>
      <c r="G59" s="273"/>
      <c r="H59" s="269"/>
    </row>
    <row r="60" spans="1:8" ht="44.1" customHeight="1">
      <c r="A60" s="264"/>
      <c r="B60" s="303"/>
      <c r="C60" s="228" t="s">
        <v>733</v>
      </c>
      <c r="D60" s="274"/>
      <c r="E60" s="274"/>
      <c r="F60" s="274"/>
      <c r="G60" s="275"/>
      <c r="H60" s="269"/>
    </row>
    <row r="61" spans="1:8" ht="24.75" customHeight="1">
      <c r="A61" s="1" t="s">
        <v>191</v>
      </c>
      <c r="B61" s="303"/>
      <c r="C61" s="271"/>
      <c r="D61" s="272"/>
      <c r="E61" s="272"/>
      <c r="F61" s="272"/>
      <c r="G61" s="273"/>
      <c r="H61" s="74" t="s">
        <v>80</v>
      </c>
    </row>
    <row r="62" spans="1:8" ht="45.75" customHeight="1">
      <c r="A62" s="87"/>
      <c r="B62" s="309"/>
      <c r="C62" s="228"/>
      <c r="D62" s="274"/>
      <c r="E62" s="274"/>
      <c r="F62" s="274"/>
      <c r="G62" s="275"/>
      <c r="H62" s="76" t="s">
        <v>193</v>
      </c>
    </row>
    <row r="63" spans="1:8" ht="39" customHeight="1">
      <c r="A63" s="34" t="s">
        <v>195</v>
      </c>
      <c r="B63" s="5" t="s">
        <v>196</v>
      </c>
      <c r="C63" s="5"/>
      <c r="D63" s="11" t="s">
        <v>61</v>
      </c>
      <c r="E63" s="9" t="s">
        <v>43</v>
      </c>
      <c r="F63" s="9" t="s">
        <v>626</v>
      </c>
      <c r="G63" s="9" t="s">
        <v>45</v>
      </c>
      <c r="H63" s="73" t="s">
        <v>46</v>
      </c>
    </row>
    <row r="64" spans="1:8" ht="58.5" customHeight="1">
      <c r="A64" s="218" t="s">
        <v>197</v>
      </c>
      <c r="B64" s="209" t="s">
        <v>817</v>
      </c>
      <c r="C64" s="25" t="s">
        <v>64</v>
      </c>
      <c r="D64" s="45" t="s">
        <v>65</v>
      </c>
      <c r="E64" s="45" t="s">
        <v>65</v>
      </c>
      <c r="F64" s="45" t="s">
        <v>65</v>
      </c>
      <c r="G64" s="19" t="s">
        <v>818</v>
      </c>
      <c r="H64" s="244" t="s">
        <v>819</v>
      </c>
    </row>
    <row r="65" spans="1:8" ht="99.6" customHeight="1">
      <c r="A65" s="282"/>
      <c r="B65" s="209"/>
      <c r="C65" s="25" t="s">
        <v>67</v>
      </c>
      <c r="D65" s="45" t="s">
        <v>65</v>
      </c>
      <c r="E65" s="45" t="s">
        <v>65</v>
      </c>
      <c r="F65" s="45" t="s">
        <v>820</v>
      </c>
      <c r="G65" s="45"/>
      <c r="H65" s="227"/>
    </row>
    <row r="66" spans="1:8" ht="58.5" customHeight="1">
      <c r="A66" s="282"/>
      <c r="B66" s="209"/>
      <c r="C66" s="25" t="s">
        <v>68</v>
      </c>
      <c r="D66" s="45" t="s">
        <v>65</v>
      </c>
      <c r="E66" s="45" t="s">
        <v>65</v>
      </c>
      <c r="F66" s="45" t="s">
        <v>821</v>
      </c>
      <c r="G66" s="10"/>
      <c r="H66" s="227"/>
    </row>
    <row r="67" spans="1:8" ht="16.5" customHeight="1">
      <c r="A67" s="16" t="s">
        <v>191</v>
      </c>
      <c r="B67" s="209"/>
      <c r="C67" s="235" t="s">
        <v>57</v>
      </c>
      <c r="D67" s="235"/>
      <c r="E67" s="235"/>
      <c r="F67" s="235"/>
      <c r="G67" s="235"/>
      <c r="H67" s="74" t="s">
        <v>80</v>
      </c>
    </row>
    <row r="68" spans="1:8" ht="82.5" customHeight="1">
      <c r="A68" s="35">
        <v>0.1</v>
      </c>
      <c r="B68" s="209"/>
      <c r="C68" s="226" t="s">
        <v>670</v>
      </c>
      <c r="D68" s="226"/>
      <c r="E68" s="226"/>
      <c r="F68" s="226"/>
      <c r="G68" s="226"/>
      <c r="H68" s="76" t="s">
        <v>193</v>
      </c>
    </row>
    <row r="69" spans="1:8" ht="27.75" customHeight="1">
      <c r="A69" s="27" t="s">
        <v>205</v>
      </c>
      <c r="B69" s="5" t="s">
        <v>206</v>
      </c>
      <c r="C69" s="5"/>
      <c r="D69" s="9" t="s">
        <v>61</v>
      </c>
      <c r="E69" s="9" t="s">
        <v>43</v>
      </c>
      <c r="F69" s="9" t="s">
        <v>626</v>
      </c>
      <c r="G69" s="9" t="s">
        <v>45</v>
      </c>
      <c r="H69" s="73" t="s">
        <v>46</v>
      </c>
    </row>
    <row r="70" spans="1:8" ht="58.5" customHeight="1">
      <c r="A70" s="236" t="s">
        <v>737</v>
      </c>
      <c r="B70" s="209" t="s">
        <v>208</v>
      </c>
      <c r="C70" s="25" t="s">
        <v>64</v>
      </c>
      <c r="D70" s="45" t="s">
        <v>65</v>
      </c>
      <c r="E70" s="45" t="s">
        <v>56</v>
      </c>
      <c r="F70" s="45">
        <v>0</v>
      </c>
      <c r="G70" s="21">
        <v>0</v>
      </c>
      <c r="H70" s="244" t="s">
        <v>822</v>
      </c>
    </row>
    <row r="71" spans="1:8" ht="58.5" customHeight="1">
      <c r="A71" s="236"/>
      <c r="B71" s="209"/>
      <c r="C71" s="25" t="s">
        <v>67</v>
      </c>
      <c r="D71" s="45" t="s">
        <v>65</v>
      </c>
      <c r="E71" s="45" t="s">
        <v>56</v>
      </c>
      <c r="F71" s="45">
        <v>0</v>
      </c>
      <c r="G71" s="45"/>
      <c r="H71" s="227"/>
    </row>
    <row r="72" spans="1:8" ht="58.5" customHeight="1">
      <c r="A72" s="236"/>
      <c r="B72" s="209"/>
      <c r="C72" s="25" t="s">
        <v>68</v>
      </c>
      <c r="D72" s="45" t="s">
        <v>65</v>
      </c>
      <c r="E72" s="45" t="s">
        <v>56</v>
      </c>
      <c r="F72" s="45">
        <v>0</v>
      </c>
      <c r="G72" s="45"/>
      <c r="H72" s="227"/>
    </row>
    <row r="73" spans="1:8" ht="23.25" customHeight="1">
      <c r="A73" s="236"/>
      <c r="B73" s="209"/>
      <c r="C73" s="221" t="s">
        <v>57</v>
      </c>
      <c r="D73" s="221"/>
      <c r="E73" s="221"/>
      <c r="F73" s="221"/>
      <c r="G73" s="221"/>
      <c r="H73" s="74" t="s">
        <v>80</v>
      </c>
    </row>
    <row r="74" spans="1:8" ht="31.5" customHeight="1">
      <c r="A74" s="236"/>
      <c r="B74" s="209"/>
      <c r="C74" s="209" t="s">
        <v>675</v>
      </c>
      <c r="D74" s="209"/>
      <c r="E74" s="209"/>
      <c r="F74" s="209"/>
      <c r="G74" s="209"/>
      <c r="H74" s="76" t="s">
        <v>193</v>
      </c>
    </row>
    <row r="75" spans="1:8" ht="35.25" customHeight="1">
      <c r="A75" s="236"/>
      <c r="B75" s="6" t="s">
        <v>215</v>
      </c>
      <c r="C75" s="6"/>
      <c r="D75" s="9" t="s">
        <v>61</v>
      </c>
      <c r="E75" s="9" t="s">
        <v>43</v>
      </c>
      <c r="F75" s="9" t="s">
        <v>626</v>
      </c>
      <c r="G75" s="9" t="s">
        <v>45</v>
      </c>
      <c r="H75" s="73" t="s">
        <v>46</v>
      </c>
    </row>
    <row r="76" spans="1:8" ht="129.75" customHeight="1">
      <c r="A76" s="236"/>
      <c r="B76" s="209" t="s">
        <v>676</v>
      </c>
      <c r="C76" s="25" t="s">
        <v>64</v>
      </c>
      <c r="D76" s="45" t="s">
        <v>65</v>
      </c>
      <c r="E76" s="45" t="s">
        <v>65</v>
      </c>
      <c r="F76" s="45" t="s">
        <v>65</v>
      </c>
      <c r="G76" s="42">
        <v>815</v>
      </c>
      <c r="H76" s="210" t="s">
        <v>823</v>
      </c>
    </row>
    <row r="77" spans="1:8" ht="58.5" customHeight="1">
      <c r="A77" s="236"/>
      <c r="B77" s="209"/>
      <c r="C77" s="25" t="s">
        <v>67</v>
      </c>
      <c r="D77" s="45" t="s">
        <v>65</v>
      </c>
      <c r="E77" s="45" t="s">
        <v>65</v>
      </c>
      <c r="F77" s="45" t="s">
        <v>824</v>
      </c>
      <c r="G77" s="45"/>
      <c r="H77" s="231"/>
    </row>
    <row r="78" spans="1:8" ht="58.5" customHeight="1">
      <c r="A78" s="236"/>
      <c r="B78" s="209"/>
      <c r="C78" s="25" t="s">
        <v>68</v>
      </c>
      <c r="D78" s="45" t="s">
        <v>65</v>
      </c>
      <c r="E78" s="45" t="s">
        <v>65</v>
      </c>
      <c r="F78" s="45" t="s">
        <v>824</v>
      </c>
      <c r="G78" s="92"/>
      <c r="H78" s="231"/>
    </row>
    <row r="79" spans="1:8" ht="20.85" customHeight="1">
      <c r="A79" s="236"/>
      <c r="B79" s="209"/>
      <c r="C79" s="221" t="s">
        <v>57</v>
      </c>
      <c r="D79" s="221"/>
      <c r="E79" s="221"/>
      <c r="F79" s="221"/>
      <c r="G79" s="221"/>
      <c r="H79" s="232"/>
    </row>
    <row r="80" spans="1:8" ht="17.25" customHeight="1">
      <c r="A80" s="236"/>
      <c r="B80" s="209"/>
      <c r="C80" s="213" t="s">
        <v>682</v>
      </c>
      <c r="D80" s="213"/>
      <c r="E80" s="213"/>
      <c r="F80" s="213"/>
      <c r="G80" s="213"/>
      <c r="H80" s="232"/>
    </row>
    <row r="81" spans="1:8" ht="27.75" customHeight="1">
      <c r="A81" s="236"/>
      <c r="B81" s="5" t="s">
        <v>222</v>
      </c>
      <c r="C81" s="6"/>
      <c r="D81" s="9" t="s">
        <v>61</v>
      </c>
      <c r="E81" s="9" t="s">
        <v>43</v>
      </c>
      <c r="F81" s="9" t="s">
        <v>626</v>
      </c>
      <c r="G81" s="9" t="s">
        <v>45</v>
      </c>
      <c r="H81" s="232"/>
    </row>
    <row r="82" spans="1:8" ht="58.5" customHeight="1">
      <c r="A82" s="236"/>
      <c r="B82" s="209" t="s">
        <v>683</v>
      </c>
      <c r="C82" s="25" t="s">
        <v>64</v>
      </c>
      <c r="D82" s="45" t="s">
        <v>65</v>
      </c>
      <c r="E82" s="45" t="s">
        <v>65</v>
      </c>
      <c r="F82" s="96">
        <v>0.7</v>
      </c>
      <c r="G82" s="101">
        <v>0.85</v>
      </c>
      <c r="H82" s="232"/>
    </row>
    <row r="83" spans="1:8" ht="58.5" customHeight="1">
      <c r="A83" s="236"/>
      <c r="B83" s="226"/>
      <c r="C83" s="25" t="s">
        <v>67</v>
      </c>
      <c r="D83" s="45" t="s">
        <v>65</v>
      </c>
      <c r="E83" s="45" t="s">
        <v>65</v>
      </c>
      <c r="F83" s="100" t="s">
        <v>825</v>
      </c>
      <c r="G83" s="98"/>
      <c r="H83" s="232"/>
    </row>
    <row r="84" spans="1:8" ht="58.5" customHeight="1">
      <c r="A84" s="236"/>
      <c r="B84" s="226"/>
      <c r="C84" s="25" t="s">
        <v>68</v>
      </c>
      <c r="D84" s="45" t="s">
        <v>65</v>
      </c>
      <c r="E84" s="45" t="s">
        <v>65</v>
      </c>
      <c r="F84" s="100" t="s">
        <v>825</v>
      </c>
      <c r="G84" s="92"/>
      <c r="H84" s="233"/>
    </row>
    <row r="85" spans="1:8" ht="20.85" customHeight="1">
      <c r="A85" s="1" t="s">
        <v>191</v>
      </c>
      <c r="B85" s="226"/>
      <c r="C85" s="221" t="s">
        <v>57</v>
      </c>
      <c r="D85" s="221"/>
      <c r="E85" s="221"/>
      <c r="F85" s="221"/>
      <c r="G85" s="221"/>
      <c r="H85" s="74" t="s">
        <v>80</v>
      </c>
    </row>
    <row r="86" spans="1:8" ht="17.25" customHeight="1">
      <c r="A86" s="33">
        <v>0.1</v>
      </c>
      <c r="B86" s="226"/>
      <c r="C86" s="213" t="s">
        <v>682</v>
      </c>
      <c r="D86" s="213"/>
      <c r="E86" s="213"/>
      <c r="F86" s="213"/>
      <c r="G86" s="213"/>
      <c r="H86" s="76" t="s">
        <v>193</v>
      </c>
    </row>
    <row r="87" spans="1:8" ht="31.5" customHeight="1">
      <c r="A87" s="27" t="s">
        <v>227</v>
      </c>
      <c r="B87" s="6" t="s">
        <v>228</v>
      </c>
      <c r="C87" s="6"/>
      <c r="D87" s="9" t="s">
        <v>61</v>
      </c>
      <c r="E87" s="9" t="s">
        <v>43</v>
      </c>
      <c r="F87" s="9" t="s">
        <v>626</v>
      </c>
      <c r="G87" s="9" t="s">
        <v>45</v>
      </c>
      <c r="H87" s="73" t="s">
        <v>46</v>
      </c>
    </row>
    <row r="88" spans="1:8" ht="65.099999999999994" customHeight="1">
      <c r="A88" s="213" t="s">
        <v>739</v>
      </c>
      <c r="B88" s="209" t="s">
        <v>687</v>
      </c>
      <c r="C88" s="3" t="s">
        <v>49</v>
      </c>
      <c r="D88" s="45" t="s">
        <v>65</v>
      </c>
      <c r="E88" s="45" t="s">
        <v>65</v>
      </c>
      <c r="F88" s="45" t="s">
        <v>783</v>
      </c>
      <c r="G88" s="96">
        <v>0.5</v>
      </c>
      <c r="H88" s="226" t="s">
        <v>740</v>
      </c>
    </row>
    <row r="89" spans="1:8" ht="79.349999999999994" customHeight="1">
      <c r="A89" s="225"/>
      <c r="B89" s="226"/>
      <c r="C89" s="3" t="s">
        <v>55</v>
      </c>
      <c r="D89" s="45" t="s">
        <v>65</v>
      </c>
      <c r="E89" s="45" t="s">
        <v>65</v>
      </c>
      <c r="F89" s="96">
        <v>0.75</v>
      </c>
      <c r="G89" s="96"/>
      <c r="H89" s="227"/>
    </row>
    <row r="90" spans="1:8" ht="21" customHeight="1">
      <c r="A90" s="1" t="s">
        <v>191</v>
      </c>
      <c r="B90" s="226"/>
      <c r="C90" s="221" t="s">
        <v>57</v>
      </c>
      <c r="D90" s="221"/>
      <c r="E90" s="221"/>
      <c r="F90" s="221"/>
      <c r="G90" s="221"/>
      <c r="H90" s="74" t="s">
        <v>80</v>
      </c>
    </row>
    <row r="91" spans="1:8" ht="26.25" customHeight="1">
      <c r="A91" s="33">
        <v>0.15</v>
      </c>
      <c r="B91" s="226"/>
      <c r="C91" s="213" t="s">
        <v>660</v>
      </c>
      <c r="D91" s="213"/>
      <c r="E91" s="213"/>
      <c r="F91" s="213"/>
      <c r="G91" s="213"/>
      <c r="H91" s="76" t="s">
        <v>193</v>
      </c>
    </row>
    <row r="92" spans="1:8" ht="27.75" customHeight="1">
      <c r="A92" s="27" t="s">
        <v>233</v>
      </c>
      <c r="B92" s="52" t="s">
        <v>234</v>
      </c>
      <c r="C92" s="52"/>
      <c r="D92" s="53" t="s">
        <v>61</v>
      </c>
      <c r="E92" s="53" t="s">
        <v>43</v>
      </c>
      <c r="F92" s="9" t="s">
        <v>626</v>
      </c>
      <c r="G92" s="9" t="s">
        <v>45</v>
      </c>
      <c r="H92" s="77" t="s">
        <v>46</v>
      </c>
    </row>
    <row r="93" spans="1:8" ht="58.5" customHeight="1">
      <c r="A93" s="266" t="s">
        <v>741</v>
      </c>
      <c r="B93" s="209" t="s">
        <v>691</v>
      </c>
      <c r="C93" s="54" t="s">
        <v>237</v>
      </c>
      <c r="D93" s="45" t="s">
        <v>65</v>
      </c>
      <c r="E93" s="45" t="s">
        <v>65</v>
      </c>
      <c r="F93" s="96">
        <v>1</v>
      </c>
      <c r="G93" s="97">
        <v>1</v>
      </c>
      <c r="H93" s="306" t="s">
        <v>784</v>
      </c>
    </row>
    <row r="94" spans="1:8" ht="58.5" customHeight="1">
      <c r="A94" s="267"/>
      <c r="B94" s="209"/>
      <c r="C94" s="54" t="s">
        <v>67</v>
      </c>
      <c r="D94" s="45" t="s">
        <v>65</v>
      </c>
      <c r="E94" s="45" t="s">
        <v>65</v>
      </c>
      <c r="F94" s="96">
        <v>1</v>
      </c>
      <c r="G94" s="94"/>
      <c r="H94" s="231"/>
    </row>
    <row r="95" spans="1:8" ht="13.35" customHeight="1">
      <c r="A95" s="267"/>
      <c r="B95" s="209"/>
      <c r="C95" s="212" t="s">
        <v>57</v>
      </c>
      <c r="D95" s="212"/>
      <c r="E95" s="212"/>
      <c r="F95" s="212"/>
      <c r="G95" s="212"/>
      <c r="H95" s="231"/>
    </row>
    <row r="96" spans="1:8" ht="20.25" customHeight="1">
      <c r="A96" s="267"/>
      <c r="B96" s="209"/>
      <c r="C96" s="209" t="s">
        <v>239</v>
      </c>
      <c r="D96" s="209"/>
      <c r="E96" s="209"/>
      <c r="F96" s="209"/>
      <c r="G96" s="209"/>
      <c r="H96" s="231"/>
    </row>
    <row r="97" spans="1:8" ht="30.75" customHeight="1">
      <c r="A97" s="267"/>
      <c r="B97" s="6" t="s">
        <v>240</v>
      </c>
      <c r="C97" s="6"/>
      <c r="D97" s="9" t="s">
        <v>61</v>
      </c>
      <c r="E97" s="9" t="s">
        <v>43</v>
      </c>
      <c r="F97" s="9" t="s">
        <v>626</v>
      </c>
      <c r="G97" s="9" t="s">
        <v>45</v>
      </c>
      <c r="H97" s="231"/>
    </row>
    <row r="98" spans="1:8" ht="58.5" customHeight="1">
      <c r="A98" s="267"/>
      <c r="B98" s="209" t="s">
        <v>693</v>
      </c>
      <c r="C98" s="3" t="s">
        <v>49</v>
      </c>
      <c r="D98" s="45" t="s">
        <v>65</v>
      </c>
      <c r="E98" s="45" t="s">
        <v>65</v>
      </c>
      <c r="F98" s="96">
        <v>0.8</v>
      </c>
      <c r="G98" s="96">
        <v>0.8</v>
      </c>
      <c r="H98" s="231"/>
    </row>
    <row r="99" spans="1:8" ht="58.5" customHeight="1">
      <c r="A99" s="267"/>
      <c r="B99" s="226"/>
      <c r="C99" s="3" t="s">
        <v>55</v>
      </c>
      <c r="D99" s="45" t="s">
        <v>65</v>
      </c>
      <c r="E99" s="45" t="s">
        <v>65</v>
      </c>
      <c r="F99" s="96">
        <v>0.87</v>
      </c>
      <c r="G99" s="92"/>
      <c r="H99" s="231"/>
    </row>
    <row r="100" spans="1:8" ht="13.35" customHeight="1">
      <c r="A100" s="267"/>
      <c r="B100" s="226"/>
      <c r="C100" s="9" t="s">
        <v>57</v>
      </c>
      <c r="D100" s="9"/>
      <c r="E100" s="9"/>
      <c r="F100" s="9"/>
      <c r="G100" s="9"/>
      <c r="H100" s="307"/>
    </row>
    <row r="101" spans="1:8" ht="15.75" customHeight="1">
      <c r="A101" s="267"/>
      <c r="B101" s="226"/>
      <c r="C101" s="209" t="s">
        <v>239</v>
      </c>
      <c r="D101" s="209"/>
      <c r="E101" s="209"/>
      <c r="F101" s="209"/>
      <c r="G101" s="209"/>
      <c r="H101" s="307"/>
    </row>
    <row r="102" spans="1:8" ht="30" customHeight="1">
      <c r="A102" s="267"/>
      <c r="B102" s="6" t="s">
        <v>242</v>
      </c>
      <c r="C102" s="5"/>
      <c r="D102" s="11" t="s">
        <v>61</v>
      </c>
      <c r="E102" s="9" t="s">
        <v>43</v>
      </c>
      <c r="F102" s="9" t="s">
        <v>626</v>
      </c>
      <c r="G102" s="9" t="s">
        <v>45</v>
      </c>
      <c r="H102" s="307"/>
    </row>
    <row r="103" spans="1:8" ht="58.5" customHeight="1">
      <c r="A103" s="267"/>
      <c r="B103" s="209" t="s">
        <v>243</v>
      </c>
      <c r="C103" s="4" t="s">
        <v>49</v>
      </c>
      <c r="D103" s="45" t="s">
        <v>65</v>
      </c>
      <c r="E103" s="45" t="s">
        <v>65</v>
      </c>
      <c r="F103" s="19" t="s">
        <v>103</v>
      </c>
      <c r="G103" s="45" t="s">
        <v>65</v>
      </c>
      <c r="H103" s="307"/>
    </row>
    <row r="104" spans="1:8" ht="58.5" customHeight="1">
      <c r="A104" s="267"/>
      <c r="B104" s="209"/>
      <c r="C104" s="4" t="s">
        <v>55</v>
      </c>
      <c r="D104" s="45" t="s">
        <v>65</v>
      </c>
      <c r="E104" s="45" t="s">
        <v>65</v>
      </c>
      <c r="F104" s="45" t="s">
        <v>785</v>
      </c>
      <c r="G104" s="93"/>
      <c r="H104" s="307"/>
    </row>
    <row r="105" spans="1:8" ht="58.5" customHeight="1">
      <c r="A105" s="267"/>
      <c r="B105" s="209"/>
      <c r="C105" s="25" t="s">
        <v>68</v>
      </c>
      <c r="D105" s="45" t="s">
        <v>65</v>
      </c>
      <c r="E105" s="45" t="s">
        <v>65</v>
      </c>
      <c r="F105" s="45" t="s">
        <v>785</v>
      </c>
      <c r="G105" s="92"/>
      <c r="H105" s="307"/>
    </row>
    <row r="106" spans="1:8" ht="15.75" customHeight="1">
      <c r="A106" s="267"/>
      <c r="B106" s="209"/>
      <c r="C106" s="11" t="s">
        <v>57</v>
      </c>
      <c r="D106" s="11"/>
      <c r="E106" s="11"/>
      <c r="F106" s="11"/>
      <c r="G106" s="11"/>
      <c r="H106" s="307"/>
    </row>
    <row r="107" spans="1:8" ht="15.75" customHeight="1">
      <c r="A107" s="267"/>
      <c r="B107" s="209"/>
      <c r="C107" s="226" t="s">
        <v>247</v>
      </c>
      <c r="D107" s="226"/>
      <c r="E107" s="226"/>
      <c r="F107" s="226"/>
      <c r="G107" s="226"/>
      <c r="H107" s="307"/>
    </row>
    <row r="108" spans="1:8" ht="27" customHeight="1">
      <c r="A108" s="267"/>
      <c r="B108" s="6" t="s">
        <v>248</v>
      </c>
      <c r="C108" s="5"/>
      <c r="D108" s="11" t="s">
        <v>61</v>
      </c>
      <c r="E108" s="9" t="s">
        <v>43</v>
      </c>
      <c r="F108" s="9" t="s">
        <v>626</v>
      </c>
      <c r="G108" s="9" t="s">
        <v>45</v>
      </c>
      <c r="H108" s="307"/>
    </row>
    <row r="109" spans="1:8" ht="58.5" customHeight="1">
      <c r="A109" s="267"/>
      <c r="B109" s="206" t="s">
        <v>249</v>
      </c>
      <c r="C109" s="4" t="s">
        <v>49</v>
      </c>
      <c r="D109" s="45" t="s">
        <v>65</v>
      </c>
      <c r="E109" s="45" t="s">
        <v>65</v>
      </c>
      <c r="F109" s="19" t="s">
        <v>103</v>
      </c>
      <c r="G109" s="45" t="s">
        <v>65</v>
      </c>
      <c r="H109" s="307"/>
    </row>
    <row r="110" spans="1:8" ht="58.5" customHeight="1">
      <c r="A110" s="267"/>
      <c r="B110" s="207"/>
      <c r="C110" s="4" t="s">
        <v>55</v>
      </c>
      <c r="D110" s="45" t="s">
        <v>65</v>
      </c>
      <c r="E110" s="45" t="s">
        <v>65</v>
      </c>
      <c r="F110" s="45" t="s">
        <v>785</v>
      </c>
      <c r="G110" s="93"/>
      <c r="H110" s="307"/>
    </row>
    <row r="111" spans="1:8" ht="58.5" customHeight="1">
      <c r="A111" s="267"/>
      <c r="B111" s="207"/>
      <c r="C111" s="25" t="s">
        <v>68</v>
      </c>
      <c r="D111" s="45" t="s">
        <v>65</v>
      </c>
      <c r="E111" s="45" t="s">
        <v>65</v>
      </c>
      <c r="F111" s="45" t="s">
        <v>785</v>
      </c>
      <c r="G111" s="92"/>
      <c r="H111" s="307"/>
    </row>
    <row r="112" spans="1:8" ht="15.75" customHeight="1">
      <c r="A112" s="267"/>
      <c r="B112" s="207"/>
      <c r="C112" s="11" t="s">
        <v>57</v>
      </c>
      <c r="D112" s="11"/>
      <c r="E112" s="11"/>
      <c r="F112" s="11"/>
      <c r="G112" s="11"/>
      <c r="H112" s="307"/>
    </row>
    <row r="113" spans="1:8" ht="15.75" customHeight="1">
      <c r="A113" s="267"/>
      <c r="B113" s="208"/>
      <c r="C113" s="226" t="s">
        <v>247</v>
      </c>
      <c r="D113" s="226"/>
      <c r="E113" s="226"/>
      <c r="F113" s="226"/>
      <c r="G113" s="226"/>
      <c r="H113" s="307"/>
    </row>
    <row r="114" spans="1:8" ht="30" customHeight="1">
      <c r="A114" s="267"/>
      <c r="B114" s="52" t="s">
        <v>251</v>
      </c>
      <c r="C114" s="5"/>
      <c r="D114" s="11" t="s">
        <v>61</v>
      </c>
      <c r="E114" s="9" t="s">
        <v>43</v>
      </c>
      <c r="F114" s="9" t="s">
        <v>626</v>
      </c>
      <c r="G114" s="9" t="s">
        <v>45</v>
      </c>
      <c r="H114" s="307"/>
    </row>
    <row r="115" spans="1:8" ht="58.5" customHeight="1">
      <c r="A115" s="267"/>
      <c r="B115" s="209" t="s">
        <v>252</v>
      </c>
      <c r="C115" s="4" t="s">
        <v>49</v>
      </c>
      <c r="D115" s="45" t="s">
        <v>65</v>
      </c>
      <c r="E115" s="45" t="s">
        <v>65</v>
      </c>
      <c r="F115" s="19" t="s">
        <v>103</v>
      </c>
      <c r="G115" s="45" t="s">
        <v>65</v>
      </c>
      <c r="H115" s="307"/>
    </row>
    <row r="116" spans="1:8" ht="58.5" customHeight="1">
      <c r="A116" s="267"/>
      <c r="B116" s="209"/>
      <c r="C116" s="4" t="s">
        <v>55</v>
      </c>
      <c r="D116" s="45" t="s">
        <v>65</v>
      </c>
      <c r="E116" s="45" t="s">
        <v>65</v>
      </c>
      <c r="F116" s="45" t="s">
        <v>785</v>
      </c>
      <c r="G116" s="93"/>
      <c r="H116" s="307"/>
    </row>
    <row r="117" spans="1:8" ht="58.5" customHeight="1">
      <c r="A117" s="267"/>
      <c r="B117" s="209"/>
      <c r="C117" s="25" t="s">
        <v>68</v>
      </c>
      <c r="D117" s="45" t="s">
        <v>65</v>
      </c>
      <c r="E117" s="45" t="s">
        <v>65</v>
      </c>
      <c r="F117" s="45" t="s">
        <v>785</v>
      </c>
      <c r="G117" s="92"/>
      <c r="H117" s="307"/>
    </row>
    <row r="118" spans="1:8" ht="13.5" customHeight="1">
      <c r="A118" s="267"/>
      <c r="B118" s="209"/>
      <c r="C118" s="11" t="s">
        <v>57</v>
      </c>
      <c r="D118" s="11"/>
      <c r="E118" s="11"/>
      <c r="F118" s="11"/>
      <c r="G118" s="11"/>
      <c r="H118" s="307"/>
    </row>
    <row r="119" spans="1:8" ht="15.75" customHeight="1">
      <c r="A119" s="267"/>
      <c r="B119" s="209"/>
      <c r="C119" s="226" t="s">
        <v>247</v>
      </c>
      <c r="D119" s="226"/>
      <c r="E119" s="226"/>
      <c r="F119" s="226"/>
      <c r="G119" s="226"/>
      <c r="H119" s="307"/>
    </row>
    <row r="120" spans="1:8" ht="31.35" customHeight="1">
      <c r="A120" s="267"/>
      <c r="B120" s="52" t="s">
        <v>254</v>
      </c>
      <c r="C120" s="5"/>
      <c r="D120" s="11" t="s">
        <v>61</v>
      </c>
      <c r="E120" s="9" t="s">
        <v>43</v>
      </c>
      <c r="F120" s="9" t="s">
        <v>626</v>
      </c>
      <c r="G120" s="9" t="s">
        <v>45</v>
      </c>
      <c r="H120" s="307"/>
    </row>
    <row r="121" spans="1:8" ht="58.5" customHeight="1">
      <c r="A121" s="267"/>
      <c r="B121" s="209" t="s">
        <v>255</v>
      </c>
      <c r="C121" s="4" t="s">
        <v>49</v>
      </c>
      <c r="D121" s="45" t="s">
        <v>65</v>
      </c>
      <c r="E121" s="45" t="s">
        <v>65</v>
      </c>
      <c r="F121" s="19" t="s">
        <v>103</v>
      </c>
      <c r="G121" s="45" t="s">
        <v>65</v>
      </c>
      <c r="H121" s="307"/>
    </row>
    <row r="122" spans="1:8" ht="58.5" customHeight="1">
      <c r="A122" s="267"/>
      <c r="B122" s="209"/>
      <c r="C122" s="4" t="s">
        <v>55</v>
      </c>
      <c r="D122" s="45" t="s">
        <v>65</v>
      </c>
      <c r="E122" s="45" t="s">
        <v>65</v>
      </c>
      <c r="F122" s="45" t="s">
        <v>785</v>
      </c>
      <c r="G122" s="93"/>
      <c r="H122" s="307"/>
    </row>
    <row r="123" spans="1:8" ht="58.5" customHeight="1">
      <c r="A123" s="268"/>
      <c r="B123" s="209"/>
      <c r="C123" s="25" t="s">
        <v>68</v>
      </c>
      <c r="D123" s="45" t="s">
        <v>65</v>
      </c>
      <c r="E123" s="45" t="s">
        <v>65</v>
      </c>
      <c r="F123" s="45" t="s">
        <v>785</v>
      </c>
      <c r="G123" s="93"/>
      <c r="H123" s="308"/>
    </row>
    <row r="124" spans="1:8" ht="15.75" customHeight="1">
      <c r="A124" s="1" t="s">
        <v>191</v>
      </c>
      <c r="B124" s="209"/>
      <c r="C124" s="11" t="s">
        <v>57</v>
      </c>
      <c r="D124" s="11"/>
      <c r="E124" s="11"/>
      <c r="F124" s="11"/>
      <c r="G124" s="11"/>
      <c r="H124" s="80" t="s">
        <v>80</v>
      </c>
    </row>
    <row r="125" spans="1:8" ht="27.75" customHeight="1">
      <c r="A125" s="33">
        <v>0.15</v>
      </c>
      <c r="B125" s="209"/>
      <c r="C125" s="226" t="s">
        <v>247</v>
      </c>
      <c r="D125" s="226"/>
      <c r="E125" s="226"/>
      <c r="F125" s="226"/>
      <c r="G125" s="226"/>
      <c r="H125" s="76" t="s">
        <v>193</v>
      </c>
    </row>
    <row r="126" spans="1:8" ht="37.35" customHeight="1">
      <c r="A126" s="27" t="s">
        <v>256</v>
      </c>
      <c r="B126" s="6" t="s">
        <v>257</v>
      </c>
      <c r="C126" s="12"/>
      <c r="D126" s="9" t="s">
        <v>61</v>
      </c>
      <c r="E126" s="9" t="s">
        <v>43</v>
      </c>
      <c r="F126" s="9" t="s">
        <v>626</v>
      </c>
      <c r="G126" s="9" t="s">
        <v>45</v>
      </c>
      <c r="H126" s="77" t="s">
        <v>46</v>
      </c>
    </row>
    <row r="127" spans="1:8" ht="187.5" customHeight="1">
      <c r="A127" s="206" t="s">
        <v>258</v>
      </c>
      <c r="B127" s="209" t="s">
        <v>826</v>
      </c>
      <c r="C127" s="3" t="s">
        <v>237</v>
      </c>
      <c r="D127" s="45" t="s">
        <v>65</v>
      </c>
      <c r="E127" s="45" t="s">
        <v>56</v>
      </c>
      <c r="F127" s="45" t="s">
        <v>65</v>
      </c>
      <c r="G127" s="50">
        <v>20</v>
      </c>
      <c r="H127" s="228" t="s">
        <v>827</v>
      </c>
    </row>
    <row r="128" spans="1:8" ht="58.5" customHeight="1">
      <c r="A128" s="207"/>
      <c r="B128" s="209"/>
      <c r="C128" s="3" t="s">
        <v>67</v>
      </c>
      <c r="D128" s="45" t="s">
        <v>65</v>
      </c>
      <c r="E128" s="45" t="s">
        <v>56</v>
      </c>
      <c r="F128" s="45" t="s">
        <v>828</v>
      </c>
      <c r="G128" s="19"/>
      <c r="H128" s="229"/>
    </row>
    <row r="129" spans="1:8" ht="58.5" customHeight="1">
      <c r="A129" s="208"/>
      <c r="B129" s="209"/>
      <c r="C129" s="25" t="s">
        <v>68</v>
      </c>
      <c r="D129" s="45" t="s">
        <v>65</v>
      </c>
      <c r="E129" s="45" t="s">
        <v>56</v>
      </c>
      <c r="F129" s="45" t="s">
        <v>828</v>
      </c>
      <c r="G129" s="95"/>
      <c r="H129" s="78"/>
    </row>
    <row r="130" spans="1:8" ht="25.5" customHeight="1">
      <c r="A130" s="1" t="s">
        <v>191</v>
      </c>
      <c r="B130" s="209"/>
      <c r="C130" s="234" t="s">
        <v>57</v>
      </c>
      <c r="D130" s="234"/>
      <c r="E130" s="234"/>
      <c r="F130" s="234"/>
      <c r="G130" s="234"/>
      <c r="H130" s="74" t="s">
        <v>80</v>
      </c>
    </row>
    <row r="131" spans="1:8" ht="56.85" customHeight="1">
      <c r="A131" s="60">
        <v>0.1</v>
      </c>
      <c r="B131" s="209"/>
      <c r="C131" s="226" t="s">
        <v>701</v>
      </c>
      <c r="D131" s="226"/>
      <c r="E131" s="226"/>
      <c r="F131" s="226"/>
      <c r="G131" s="226"/>
      <c r="H131" s="75" t="s">
        <v>193</v>
      </c>
    </row>
    <row r="132" spans="1:8" s="2" customFormat="1" ht="12.95">
      <c r="C132" s="2" t="s">
        <v>265</v>
      </c>
      <c r="H132" s="81"/>
    </row>
    <row r="133" spans="1:8" ht="12.95">
      <c r="A133" s="2"/>
      <c r="B133" s="2"/>
      <c r="C133" s="2"/>
      <c r="D133" s="2"/>
      <c r="E133" s="2"/>
      <c r="F133" s="2"/>
      <c r="G133" s="2"/>
      <c r="H133" s="81"/>
    </row>
    <row r="134" spans="1:8" ht="12.95">
      <c r="A134" s="2"/>
      <c r="B134" s="2"/>
      <c r="C134" s="2"/>
      <c r="D134" s="2"/>
      <c r="E134" s="2"/>
      <c r="F134" s="2"/>
      <c r="G134" s="2"/>
      <c r="H134" s="81"/>
    </row>
    <row r="135" spans="1:8" ht="12.95">
      <c r="A135" s="2"/>
      <c r="B135" s="2"/>
      <c r="C135" s="2"/>
      <c r="D135" s="2"/>
      <c r="E135" s="2"/>
      <c r="F135" s="2"/>
      <c r="G135" s="2"/>
      <c r="H135" s="81"/>
    </row>
    <row r="136" spans="1:8" ht="12.95">
      <c r="A136" s="2"/>
      <c r="B136" s="2"/>
      <c r="C136" s="2"/>
      <c r="D136" s="2"/>
      <c r="E136" s="2"/>
      <c r="F136" s="2"/>
      <c r="G136" s="2"/>
      <c r="H136" s="81"/>
    </row>
    <row r="137" spans="1:8" s="2" customFormat="1" ht="12.95">
      <c r="F137" s="2" t="s">
        <v>266</v>
      </c>
      <c r="H137" s="81"/>
    </row>
  </sheetData>
  <mergeCells count="88">
    <mergeCell ref="B1:H1"/>
    <mergeCell ref="A3:A19"/>
    <mergeCell ref="B3:B7"/>
    <mergeCell ref="H3:H17"/>
    <mergeCell ref="C6:G6"/>
    <mergeCell ref="C7:G7"/>
    <mergeCell ref="B9:B13"/>
    <mergeCell ref="C12:G12"/>
    <mergeCell ref="C13:G13"/>
    <mergeCell ref="B15:B19"/>
    <mergeCell ref="C18:G18"/>
    <mergeCell ref="C19:G19"/>
    <mergeCell ref="A21:A32"/>
    <mergeCell ref="B21:B25"/>
    <mergeCell ref="H21:H29"/>
    <mergeCell ref="C24:G24"/>
    <mergeCell ref="C25:G25"/>
    <mergeCell ref="B27:B31"/>
    <mergeCell ref="C30:G30"/>
    <mergeCell ref="C31:G31"/>
    <mergeCell ref="B32:G32"/>
    <mergeCell ref="A34:A44"/>
    <mergeCell ref="B34:B38"/>
    <mergeCell ref="H34:H44"/>
    <mergeCell ref="C37:G37"/>
    <mergeCell ref="C38:G38"/>
    <mergeCell ref="B40:B44"/>
    <mergeCell ref="C43:G43"/>
    <mergeCell ref="C44:G44"/>
    <mergeCell ref="A52:A55"/>
    <mergeCell ref="B52:B55"/>
    <mergeCell ref="H52:H53"/>
    <mergeCell ref="C54:G54"/>
    <mergeCell ref="C55:G55"/>
    <mergeCell ref="A46:A50"/>
    <mergeCell ref="B46:B50"/>
    <mergeCell ref="C49:G49"/>
    <mergeCell ref="C50:G50"/>
    <mergeCell ref="H46:H48"/>
    <mergeCell ref="H56:H60"/>
    <mergeCell ref="A57:A60"/>
    <mergeCell ref="B57:B62"/>
    <mergeCell ref="C59:G59"/>
    <mergeCell ref="C60:G60"/>
    <mergeCell ref="C61:G61"/>
    <mergeCell ref="C62:G62"/>
    <mergeCell ref="A70:A84"/>
    <mergeCell ref="B70:B74"/>
    <mergeCell ref="H70:H72"/>
    <mergeCell ref="C73:G73"/>
    <mergeCell ref="C74:G74"/>
    <mergeCell ref="B76:B80"/>
    <mergeCell ref="C79:G79"/>
    <mergeCell ref="C80:G80"/>
    <mergeCell ref="B82:B86"/>
    <mergeCell ref="C85:G85"/>
    <mergeCell ref="C86:G86"/>
    <mergeCell ref="H76:H84"/>
    <mergeCell ref="A64:A66"/>
    <mergeCell ref="B64:B68"/>
    <mergeCell ref="H64:H66"/>
    <mergeCell ref="C67:G67"/>
    <mergeCell ref="C68:G68"/>
    <mergeCell ref="A88:A89"/>
    <mergeCell ref="B88:B91"/>
    <mergeCell ref="H88:H89"/>
    <mergeCell ref="C90:G90"/>
    <mergeCell ref="C91:G91"/>
    <mergeCell ref="A127:A129"/>
    <mergeCell ref="B127:B131"/>
    <mergeCell ref="B98:B101"/>
    <mergeCell ref="C101:G101"/>
    <mergeCell ref="B103:B107"/>
    <mergeCell ref="C107:G107"/>
    <mergeCell ref="B109:B113"/>
    <mergeCell ref="C113:G113"/>
    <mergeCell ref="A93:A123"/>
    <mergeCell ref="B93:B96"/>
    <mergeCell ref="C95:G95"/>
    <mergeCell ref="C96:G96"/>
    <mergeCell ref="H127:H128"/>
    <mergeCell ref="C130:G130"/>
    <mergeCell ref="C131:G131"/>
    <mergeCell ref="B115:B119"/>
    <mergeCell ref="C119:G119"/>
    <mergeCell ref="B121:B125"/>
    <mergeCell ref="C125:G125"/>
    <mergeCell ref="H93:H123"/>
  </mergeCells>
  <pageMargins left="0.25" right="0.25" top="0.75" bottom="0.75" header="0.3" footer="0.3"/>
  <pageSetup paperSize="9" scale="36" fitToHeight="0" orientation="landscape" r:id="rId1"/>
  <headerFooter>
    <oddHeader>&amp;C&amp;"Calibri"&amp;10&amp;K000000 OFFICIAL&amp;1#_x000D_&amp;R&amp;D</oddHeader>
    <oddFooter>&amp;LMozambique&amp;C
&amp;RPage &amp;P</oddFooter>
  </headerFooter>
  <rowBreaks count="6" manualBreakCount="6">
    <brk id="25" max="7" man="1"/>
    <brk id="44" max="7" man="1"/>
    <brk id="55" max="8" man="1"/>
    <brk id="68" max="8" man="1"/>
    <brk id="86" max="8" man="1"/>
    <brk id="113" max="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B8D72-9AF7-4D74-A573-CCF9453F10B5}">
  <sheetPr>
    <tabColor rgb="FF92D050"/>
    <pageSetUpPr fitToPage="1"/>
  </sheetPr>
  <dimension ref="A1:H137"/>
  <sheetViews>
    <sheetView showGridLines="0" view="pageBreakPreview" zoomScale="70" zoomScaleNormal="80" zoomScaleSheetLayoutView="70" zoomScalePageLayoutView="125" workbookViewId="0">
      <pane xSplit="3" ySplit="1" topLeftCell="F39" activePane="bottomRight" state="frozen"/>
      <selection pane="bottomRight" activeCell="A34" sqref="A34:A44"/>
      <selection pane="bottomLeft" activeCell="A2" sqref="A2"/>
      <selection pane="topRight" activeCell="D1" sqref="D1"/>
    </sheetView>
  </sheetViews>
  <sheetFormatPr defaultColWidth="9" defaultRowHeight="12.75" customHeight="1"/>
  <cols>
    <col min="1" max="1" width="35.85546875" style="110" customWidth="1"/>
    <col min="2" max="2" width="39.42578125" style="110" customWidth="1"/>
    <col min="3" max="3" width="27.42578125" style="110" customWidth="1"/>
    <col min="4" max="6" width="36.42578125" style="110" customWidth="1"/>
    <col min="7" max="7" width="98.42578125" style="110" customWidth="1"/>
    <col min="8" max="8" width="68" style="111" customWidth="1"/>
    <col min="9" max="9" width="43" style="110" customWidth="1"/>
    <col min="10" max="16384" width="9" style="110"/>
  </cols>
  <sheetData>
    <row r="1" spans="1:8" s="26" customFormat="1" ht="30.75" customHeight="1">
      <c r="A1" s="114" t="s">
        <v>38</v>
      </c>
      <c r="B1" s="310" t="s">
        <v>829</v>
      </c>
      <c r="C1" s="310"/>
      <c r="D1" s="310"/>
      <c r="E1" s="310"/>
      <c r="F1" s="310"/>
      <c r="G1" s="310"/>
      <c r="H1" s="310"/>
    </row>
    <row r="2" spans="1:8" s="28" customFormat="1" ht="28.35" customHeight="1">
      <c r="A2" s="27" t="s">
        <v>91</v>
      </c>
      <c r="B2" s="6" t="s">
        <v>92</v>
      </c>
      <c r="C2" s="6"/>
      <c r="D2" s="9" t="s">
        <v>61</v>
      </c>
      <c r="E2" s="9" t="s">
        <v>43</v>
      </c>
      <c r="F2" s="9" t="s">
        <v>626</v>
      </c>
      <c r="G2" s="9" t="s">
        <v>45</v>
      </c>
      <c r="H2" s="73" t="s">
        <v>46</v>
      </c>
    </row>
    <row r="3" spans="1:8" s="28" customFormat="1" ht="58.5" customHeight="1">
      <c r="A3" s="209" t="s">
        <v>830</v>
      </c>
      <c r="B3" s="209" t="s">
        <v>831</v>
      </c>
      <c r="C3" s="25" t="s">
        <v>64</v>
      </c>
      <c r="D3" s="45" t="s">
        <v>65</v>
      </c>
      <c r="E3" s="45" t="s">
        <v>56</v>
      </c>
      <c r="F3" s="45" t="s">
        <v>56</v>
      </c>
      <c r="G3" s="59">
        <v>0</v>
      </c>
      <c r="H3" s="244" t="s">
        <v>832</v>
      </c>
    </row>
    <row r="4" spans="1:8" s="28" customFormat="1" ht="58.5" customHeight="1">
      <c r="A4" s="225"/>
      <c r="B4" s="213"/>
      <c r="C4" s="25" t="s">
        <v>67</v>
      </c>
      <c r="D4" s="45" t="s">
        <v>65</v>
      </c>
      <c r="E4" s="45" t="s">
        <v>56</v>
      </c>
      <c r="F4" s="45">
        <v>0</v>
      </c>
      <c r="G4" s="19"/>
      <c r="H4" s="227"/>
    </row>
    <row r="5" spans="1:8" s="28" customFormat="1" ht="58.5" customHeight="1">
      <c r="A5" s="225"/>
      <c r="B5" s="213"/>
      <c r="C5" s="25" t="s">
        <v>68</v>
      </c>
      <c r="D5" s="45" t="s">
        <v>65</v>
      </c>
      <c r="E5" s="45" t="s">
        <v>56</v>
      </c>
      <c r="F5" s="45">
        <v>0</v>
      </c>
      <c r="G5" s="19"/>
      <c r="H5" s="227"/>
    </row>
    <row r="6" spans="1:8" s="28" customFormat="1" ht="33.75" customHeight="1">
      <c r="A6" s="225"/>
      <c r="B6" s="213"/>
      <c r="C6" s="221" t="s">
        <v>57</v>
      </c>
      <c r="D6" s="221"/>
      <c r="E6" s="221"/>
      <c r="F6" s="221"/>
      <c r="G6" s="221"/>
      <c r="H6" s="227"/>
    </row>
    <row r="7" spans="1:8" s="28" customFormat="1" ht="43.5" customHeight="1">
      <c r="A7" s="225"/>
      <c r="B7" s="213"/>
      <c r="C7" s="226" t="s">
        <v>794</v>
      </c>
      <c r="D7" s="226"/>
      <c r="E7" s="226"/>
      <c r="F7" s="226"/>
      <c r="G7" s="226"/>
      <c r="H7" s="227"/>
    </row>
    <row r="8" spans="1:8" s="28" customFormat="1" ht="32.85" customHeight="1">
      <c r="A8" s="225"/>
      <c r="B8" s="6" t="s">
        <v>101</v>
      </c>
      <c r="C8" s="6"/>
      <c r="D8" s="9" t="s">
        <v>61</v>
      </c>
      <c r="E8" s="9" t="s">
        <v>43</v>
      </c>
      <c r="F8" s="9" t="s">
        <v>626</v>
      </c>
      <c r="G8" s="9" t="s">
        <v>45</v>
      </c>
      <c r="H8" s="227"/>
    </row>
    <row r="9" spans="1:8" s="28" customFormat="1" ht="58.5" customHeight="1">
      <c r="A9" s="225"/>
      <c r="B9" s="209" t="s">
        <v>833</v>
      </c>
      <c r="C9" s="25" t="s">
        <v>64</v>
      </c>
      <c r="D9" s="45" t="s">
        <v>65</v>
      </c>
      <c r="E9" s="45" t="s">
        <v>56</v>
      </c>
      <c r="F9" s="45" t="s">
        <v>65</v>
      </c>
      <c r="G9" s="19" t="s">
        <v>103</v>
      </c>
      <c r="H9" s="227"/>
    </row>
    <row r="10" spans="1:8" s="28" customFormat="1" ht="58.5" customHeight="1">
      <c r="A10" s="225"/>
      <c r="B10" s="213" t="s">
        <v>104</v>
      </c>
      <c r="C10" s="25" t="s">
        <v>67</v>
      </c>
      <c r="D10" s="45" t="s">
        <v>65</v>
      </c>
      <c r="E10" s="45" t="s">
        <v>56</v>
      </c>
      <c r="F10" s="45">
        <v>0</v>
      </c>
      <c r="G10" s="19"/>
      <c r="H10" s="227"/>
    </row>
    <row r="11" spans="1:8" s="28" customFormat="1" ht="58.5" customHeight="1">
      <c r="A11" s="225"/>
      <c r="B11" s="213"/>
      <c r="C11" s="25" t="s">
        <v>68</v>
      </c>
      <c r="D11" s="45" t="s">
        <v>65</v>
      </c>
      <c r="E11" s="45" t="s">
        <v>56</v>
      </c>
      <c r="F11" s="45">
        <v>0</v>
      </c>
      <c r="G11" s="19"/>
      <c r="H11" s="227"/>
    </row>
    <row r="12" spans="1:8" s="28" customFormat="1" ht="24" customHeight="1">
      <c r="A12" s="225"/>
      <c r="B12" s="213"/>
      <c r="C12" s="221" t="s">
        <v>57</v>
      </c>
      <c r="D12" s="221"/>
      <c r="E12" s="221"/>
      <c r="F12" s="221"/>
      <c r="G12" s="221"/>
      <c r="H12" s="227"/>
    </row>
    <row r="13" spans="1:8" s="28" customFormat="1" ht="42" customHeight="1">
      <c r="A13" s="225"/>
      <c r="B13" s="225"/>
      <c r="C13" s="240" t="s">
        <v>709</v>
      </c>
      <c r="D13" s="240"/>
      <c r="E13" s="240"/>
      <c r="F13" s="240"/>
      <c r="G13" s="240"/>
      <c r="H13" s="227"/>
    </row>
    <row r="14" spans="1:8" s="28" customFormat="1" ht="27.75" customHeight="1">
      <c r="A14" s="225"/>
      <c r="B14" s="6" t="s">
        <v>106</v>
      </c>
      <c r="C14" s="6"/>
      <c r="D14" s="9" t="s">
        <v>61</v>
      </c>
      <c r="E14" s="9" t="s">
        <v>43</v>
      </c>
      <c r="F14" s="9" t="s">
        <v>626</v>
      </c>
      <c r="G14" s="9" t="s">
        <v>45</v>
      </c>
      <c r="H14" s="227"/>
    </row>
    <row r="15" spans="1:8" s="28" customFormat="1" ht="58.5" customHeight="1">
      <c r="A15" s="225"/>
      <c r="B15" s="209" t="s">
        <v>834</v>
      </c>
      <c r="C15" s="25" t="s">
        <v>64</v>
      </c>
      <c r="D15" s="45" t="s">
        <v>65</v>
      </c>
      <c r="E15" s="45" t="s">
        <v>56</v>
      </c>
      <c r="F15" s="45" t="s">
        <v>65</v>
      </c>
      <c r="G15" s="19" t="s">
        <v>103</v>
      </c>
      <c r="H15" s="227"/>
    </row>
    <row r="16" spans="1:8" s="28" customFormat="1" ht="58.5" customHeight="1">
      <c r="A16" s="225"/>
      <c r="B16" s="213" t="s">
        <v>104</v>
      </c>
      <c r="C16" s="25" t="s">
        <v>67</v>
      </c>
      <c r="D16" s="45" t="s">
        <v>65</v>
      </c>
      <c r="E16" s="45" t="s">
        <v>56</v>
      </c>
      <c r="F16" s="45">
        <v>0</v>
      </c>
      <c r="G16" s="19"/>
      <c r="H16" s="227"/>
    </row>
    <row r="17" spans="1:8" s="28" customFormat="1" ht="58.5" customHeight="1">
      <c r="A17" s="225"/>
      <c r="B17" s="213"/>
      <c r="C17" s="25" t="s">
        <v>68</v>
      </c>
      <c r="D17" s="45" t="s">
        <v>65</v>
      </c>
      <c r="E17" s="45" t="s">
        <v>56</v>
      </c>
      <c r="F17" s="45">
        <v>0</v>
      </c>
      <c r="G17" s="19"/>
      <c r="H17" s="227"/>
    </row>
    <row r="18" spans="1:8" s="28" customFormat="1" ht="19.350000000000001" customHeight="1">
      <c r="A18" s="225"/>
      <c r="B18" s="213"/>
      <c r="C18" s="221" t="s">
        <v>57</v>
      </c>
      <c r="D18" s="221"/>
      <c r="E18" s="221"/>
      <c r="F18" s="221"/>
      <c r="G18" s="221"/>
      <c r="H18" s="74" t="s">
        <v>80</v>
      </c>
    </row>
    <row r="19" spans="1:8" s="28" customFormat="1" ht="40.35" customHeight="1">
      <c r="A19" s="225"/>
      <c r="B19" s="225"/>
      <c r="C19" s="240" t="s">
        <v>711</v>
      </c>
      <c r="D19" s="240"/>
      <c r="E19" s="240"/>
      <c r="F19" s="240"/>
      <c r="G19" s="240"/>
      <c r="H19" s="76" t="s">
        <v>82</v>
      </c>
    </row>
    <row r="20" spans="1:8" s="28" customFormat="1" ht="30.75" customHeight="1">
      <c r="A20" s="27" t="s">
        <v>109</v>
      </c>
      <c r="B20" s="52" t="s">
        <v>110</v>
      </c>
      <c r="C20" s="12"/>
      <c r="D20" s="9" t="s">
        <v>61</v>
      </c>
      <c r="E20" s="9" t="s">
        <v>43</v>
      </c>
      <c r="F20" s="9" t="s">
        <v>626</v>
      </c>
      <c r="G20" s="9" t="s">
        <v>45</v>
      </c>
      <c r="H20" s="73" t="s">
        <v>46</v>
      </c>
    </row>
    <row r="21" spans="1:8" s="28" customFormat="1" ht="82.5" customHeight="1">
      <c r="A21" s="245" t="s">
        <v>835</v>
      </c>
      <c r="B21" s="241" t="s">
        <v>836</v>
      </c>
      <c r="C21" s="25" t="s">
        <v>64</v>
      </c>
      <c r="D21" s="45" t="s">
        <v>65</v>
      </c>
      <c r="E21" s="45" t="s">
        <v>56</v>
      </c>
      <c r="F21" s="45" t="s">
        <v>56</v>
      </c>
      <c r="G21" s="42" t="s">
        <v>837</v>
      </c>
      <c r="H21" s="226" t="s">
        <v>838</v>
      </c>
    </row>
    <row r="22" spans="1:8" s="28" customFormat="1" ht="82.5" customHeight="1">
      <c r="A22" s="246"/>
      <c r="B22" s="241"/>
      <c r="C22" s="25" t="s">
        <v>67</v>
      </c>
      <c r="D22" s="102"/>
      <c r="E22" s="45" t="s">
        <v>56</v>
      </c>
      <c r="F22" s="45">
        <v>0</v>
      </c>
      <c r="G22" s="21" t="s">
        <v>839</v>
      </c>
      <c r="H22" s="227"/>
    </row>
    <row r="23" spans="1:8" s="28" customFormat="1" ht="82.5" customHeight="1">
      <c r="A23" s="246"/>
      <c r="B23" s="241"/>
      <c r="C23" s="25" t="s">
        <v>68</v>
      </c>
      <c r="D23" s="102"/>
      <c r="E23" s="45" t="s">
        <v>56</v>
      </c>
      <c r="F23" s="45">
        <v>0</v>
      </c>
      <c r="G23" s="17"/>
      <c r="H23" s="227"/>
    </row>
    <row r="24" spans="1:8" s="28" customFormat="1" ht="25.5" customHeight="1">
      <c r="A24" s="246"/>
      <c r="B24" s="241"/>
      <c r="C24" s="221" t="s">
        <v>57</v>
      </c>
      <c r="D24" s="221"/>
      <c r="E24" s="221"/>
      <c r="F24" s="221"/>
      <c r="G24" s="221"/>
      <c r="H24" s="227"/>
    </row>
    <row r="25" spans="1:8" s="28" customFormat="1" ht="30.75" customHeight="1">
      <c r="A25" s="246"/>
      <c r="B25" s="241"/>
      <c r="C25" s="243" t="s">
        <v>840</v>
      </c>
      <c r="D25" s="243"/>
      <c r="E25" s="243"/>
      <c r="F25" s="243"/>
      <c r="G25" s="243"/>
      <c r="H25" s="227"/>
    </row>
    <row r="26" spans="1:8" s="28" customFormat="1" ht="28.35" customHeight="1">
      <c r="A26" s="246"/>
      <c r="B26" s="6" t="s">
        <v>120</v>
      </c>
      <c r="C26" s="5"/>
      <c r="D26" s="11" t="s">
        <v>61</v>
      </c>
      <c r="E26" s="11" t="s">
        <v>43</v>
      </c>
      <c r="F26" s="9" t="s">
        <v>626</v>
      </c>
      <c r="G26" s="9" t="s">
        <v>45</v>
      </c>
      <c r="H26" s="242"/>
    </row>
    <row r="27" spans="1:8" s="28" customFormat="1" ht="58.5" customHeight="1">
      <c r="A27" s="246"/>
      <c r="B27" s="241" t="s">
        <v>841</v>
      </c>
      <c r="C27" s="25" t="s">
        <v>64</v>
      </c>
      <c r="D27" s="45" t="s">
        <v>65</v>
      </c>
      <c r="E27" s="45" t="s">
        <v>56</v>
      </c>
      <c r="F27" s="45" t="s">
        <v>56</v>
      </c>
      <c r="G27" s="42">
        <v>0</v>
      </c>
      <c r="H27" s="242"/>
    </row>
    <row r="28" spans="1:8" s="28" customFormat="1" ht="58.5" customHeight="1">
      <c r="A28" s="246"/>
      <c r="B28" s="241"/>
      <c r="C28" s="25" t="s">
        <v>67</v>
      </c>
      <c r="D28" s="102"/>
      <c r="E28" s="45" t="s">
        <v>56</v>
      </c>
      <c r="F28" s="45">
        <v>0</v>
      </c>
      <c r="G28" s="19"/>
      <c r="H28" s="242"/>
    </row>
    <row r="29" spans="1:8" s="28" customFormat="1" ht="58.5" customHeight="1">
      <c r="A29" s="246"/>
      <c r="B29" s="241"/>
      <c r="C29" s="25" t="s">
        <v>68</v>
      </c>
      <c r="D29" s="102"/>
      <c r="E29" s="45" t="s">
        <v>56</v>
      </c>
      <c r="F29" s="45">
        <v>0</v>
      </c>
      <c r="G29" s="17"/>
      <c r="H29" s="242"/>
    </row>
    <row r="30" spans="1:8" s="28" customFormat="1" ht="25.35" customHeight="1">
      <c r="A30" s="246"/>
      <c r="B30" s="241"/>
      <c r="C30" s="221" t="s">
        <v>57</v>
      </c>
      <c r="D30" s="221"/>
      <c r="E30" s="221"/>
      <c r="F30" s="221"/>
      <c r="G30" s="221"/>
      <c r="H30" s="74" t="s">
        <v>80</v>
      </c>
    </row>
    <row r="31" spans="1:8" s="28" customFormat="1" ht="27" customHeight="1">
      <c r="A31" s="246"/>
      <c r="B31" s="241"/>
      <c r="C31" s="213" t="s">
        <v>644</v>
      </c>
      <c r="D31" s="213"/>
      <c r="E31" s="213"/>
      <c r="F31" s="213"/>
      <c r="G31" s="213"/>
      <c r="H31" s="76" t="s">
        <v>82</v>
      </c>
    </row>
    <row r="32" spans="1:8" s="28" customFormat="1" ht="26.25" customHeight="1">
      <c r="A32" s="247"/>
      <c r="B32" s="237" t="s">
        <v>804</v>
      </c>
      <c r="C32" s="238"/>
      <c r="D32" s="238"/>
      <c r="E32" s="238"/>
      <c r="F32" s="238"/>
      <c r="G32" s="239"/>
      <c r="H32" s="76"/>
    </row>
    <row r="33" spans="1:8" s="28" customFormat="1" ht="28.5" customHeight="1">
      <c r="A33" s="27" t="s">
        <v>127</v>
      </c>
      <c r="B33" s="6" t="s">
        <v>128</v>
      </c>
      <c r="C33" s="13"/>
      <c r="D33" s="9" t="s">
        <v>61</v>
      </c>
      <c r="E33" s="9" t="s">
        <v>43</v>
      </c>
      <c r="F33" s="9" t="s">
        <v>626</v>
      </c>
      <c r="G33" s="9" t="s">
        <v>45</v>
      </c>
      <c r="H33" s="73" t="s">
        <v>46</v>
      </c>
    </row>
    <row r="34" spans="1:8" s="28" customFormat="1" ht="58.5" customHeight="1">
      <c r="A34" s="222" t="s">
        <v>761</v>
      </c>
      <c r="B34" s="209" t="s">
        <v>762</v>
      </c>
      <c r="C34" s="25" t="s">
        <v>64</v>
      </c>
      <c r="D34" s="45" t="s">
        <v>65</v>
      </c>
      <c r="E34" s="45" t="s">
        <v>65</v>
      </c>
      <c r="F34" s="45" t="s">
        <v>65</v>
      </c>
      <c r="G34" s="21" t="s">
        <v>65</v>
      </c>
      <c r="H34" s="214" t="s">
        <v>842</v>
      </c>
    </row>
    <row r="35" spans="1:8" s="28" customFormat="1" ht="58.5" customHeight="1">
      <c r="A35" s="222"/>
      <c r="B35" s="209"/>
      <c r="C35" s="25" t="s">
        <v>67</v>
      </c>
      <c r="D35" s="45" t="s">
        <v>65</v>
      </c>
      <c r="E35" s="45" t="s">
        <v>65</v>
      </c>
      <c r="F35" s="45">
        <v>0</v>
      </c>
      <c r="G35" s="21" t="s">
        <v>843</v>
      </c>
      <c r="H35" s="215"/>
    </row>
    <row r="36" spans="1:8" s="28" customFormat="1" ht="58.5" customHeight="1">
      <c r="A36" s="222"/>
      <c r="B36" s="209"/>
      <c r="C36" s="25" t="s">
        <v>68</v>
      </c>
      <c r="D36" s="45" t="s">
        <v>65</v>
      </c>
      <c r="E36" s="45" t="s">
        <v>65</v>
      </c>
      <c r="F36" s="45">
        <v>0</v>
      </c>
      <c r="G36" s="19"/>
      <c r="H36" s="215"/>
    </row>
    <row r="37" spans="1:8" s="28" customFormat="1" ht="22.5" customHeight="1">
      <c r="A37" s="222"/>
      <c r="B37" s="209"/>
      <c r="C37" s="221" t="s">
        <v>57</v>
      </c>
      <c r="D37" s="221"/>
      <c r="E37" s="221"/>
      <c r="F37" s="221"/>
      <c r="G37" s="221"/>
      <c r="H37" s="215"/>
    </row>
    <row r="38" spans="1:8" s="28" customFormat="1" ht="31.5" customHeight="1">
      <c r="A38" s="222"/>
      <c r="B38" s="209"/>
      <c r="C38" s="209" t="s">
        <v>722</v>
      </c>
      <c r="D38" s="209"/>
      <c r="E38" s="209"/>
      <c r="F38" s="209"/>
      <c r="G38" s="209"/>
      <c r="H38" s="215"/>
    </row>
    <row r="39" spans="1:8" s="28" customFormat="1" ht="44.25" customHeight="1">
      <c r="A39" s="222"/>
      <c r="B39" s="6" t="s">
        <v>136</v>
      </c>
      <c r="C39" s="6"/>
      <c r="D39" s="9" t="s">
        <v>61</v>
      </c>
      <c r="E39" s="9" t="s">
        <v>43</v>
      </c>
      <c r="F39" s="9" t="s">
        <v>626</v>
      </c>
      <c r="G39" s="9" t="s">
        <v>45</v>
      </c>
      <c r="H39" s="215"/>
    </row>
    <row r="40" spans="1:8" s="28" customFormat="1" ht="126.75" customHeight="1">
      <c r="A40" s="222"/>
      <c r="B40" s="209" t="s">
        <v>844</v>
      </c>
      <c r="C40" s="25" t="s">
        <v>64</v>
      </c>
      <c r="D40" s="45" t="s">
        <v>65</v>
      </c>
      <c r="E40" s="45" t="s">
        <v>56</v>
      </c>
      <c r="F40" s="45" t="s">
        <v>56</v>
      </c>
      <c r="G40" s="191" t="s">
        <v>845</v>
      </c>
      <c r="H40" s="215"/>
    </row>
    <row r="41" spans="1:8" s="28" customFormat="1" ht="60.6" customHeight="1">
      <c r="A41" s="222"/>
      <c r="B41" s="209"/>
      <c r="C41" s="25" t="s">
        <v>67</v>
      </c>
      <c r="D41" s="102"/>
      <c r="E41" s="45" t="s">
        <v>56</v>
      </c>
      <c r="F41" s="135" t="s">
        <v>846</v>
      </c>
      <c r="G41" s="63"/>
      <c r="H41" s="215"/>
    </row>
    <row r="42" spans="1:8" s="28" customFormat="1" ht="58.5" customHeight="1">
      <c r="A42" s="222"/>
      <c r="B42" s="209"/>
      <c r="C42" s="25" t="s">
        <v>68</v>
      </c>
      <c r="D42" s="102"/>
      <c r="E42" s="45" t="s">
        <v>56</v>
      </c>
      <c r="F42" s="45">
        <v>1</v>
      </c>
      <c r="G42" s="45"/>
      <c r="H42" s="215"/>
    </row>
    <row r="43" spans="1:8" s="28" customFormat="1" ht="21.75" customHeight="1">
      <c r="A43" s="222"/>
      <c r="B43" s="209"/>
      <c r="C43" s="221" t="s">
        <v>57</v>
      </c>
      <c r="D43" s="221"/>
      <c r="E43" s="221"/>
      <c r="F43" s="221"/>
      <c r="G43" s="221"/>
      <c r="H43" s="215"/>
    </row>
    <row r="44" spans="1:8" s="28" customFormat="1" ht="68.099999999999994" customHeight="1">
      <c r="A44" s="222"/>
      <c r="B44" s="209"/>
      <c r="C44" s="213" t="s">
        <v>810</v>
      </c>
      <c r="D44" s="213"/>
      <c r="E44" s="213"/>
      <c r="F44" s="213"/>
      <c r="G44" s="213"/>
      <c r="H44" s="215"/>
    </row>
    <row r="45" spans="1:8" s="61" customFormat="1" ht="32.85" customHeight="1">
      <c r="A45" s="86" t="s">
        <v>156</v>
      </c>
      <c r="B45" s="52" t="s">
        <v>157</v>
      </c>
      <c r="C45" s="52"/>
      <c r="D45" s="53" t="s">
        <v>61</v>
      </c>
      <c r="E45" s="53" t="s">
        <v>43</v>
      </c>
      <c r="F45" s="9" t="s">
        <v>626</v>
      </c>
      <c r="G45" s="9" t="s">
        <v>45</v>
      </c>
      <c r="H45" s="73" t="s">
        <v>46</v>
      </c>
    </row>
    <row r="46" spans="1:8" s="61" customFormat="1" ht="289.35000000000002" customHeight="1">
      <c r="A46" s="206" t="s">
        <v>726</v>
      </c>
      <c r="B46" s="209" t="s">
        <v>847</v>
      </c>
      <c r="C46" s="25" t="s">
        <v>64</v>
      </c>
      <c r="D46" s="102"/>
      <c r="E46" s="102"/>
      <c r="F46" s="19" t="s">
        <v>56</v>
      </c>
      <c r="G46" s="133" t="s">
        <v>848</v>
      </c>
      <c r="H46" s="210" t="s">
        <v>813</v>
      </c>
    </row>
    <row r="47" spans="1:8" s="61" customFormat="1" ht="201.6" customHeight="1">
      <c r="A47" s="207"/>
      <c r="B47" s="209"/>
      <c r="C47" s="54" t="s">
        <v>67</v>
      </c>
      <c r="D47" s="102"/>
      <c r="E47" s="102"/>
      <c r="F47" s="59" t="s">
        <v>849</v>
      </c>
      <c r="G47" s="59" t="s">
        <v>850</v>
      </c>
      <c r="H47" s="223"/>
    </row>
    <row r="48" spans="1:8" s="61" customFormat="1" ht="68.25" customHeight="1">
      <c r="A48" s="207"/>
      <c r="B48" s="209"/>
      <c r="C48" s="25" t="s">
        <v>68</v>
      </c>
      <c r="D48" s="102"/>
      <c r="E48" s="102"/>
      <c r="F48" s="19">
        <v>1</v>
      </c>
      <c r="G48" s="59"/>
      <c r="H48" s="224"/>
    </row>
    <row r="49" spans="1:8" s="61" customFormat="1" ht="32.85" customHeight="1">
      <c r="A49" s="207"/>
      <c r="B49" s="209"/>
      <c r="C49" s="212" t="s">
        <v>57</v>
      </c>
      <c r="D49" s="212"/>
      <c r="E49" s="212"/>
      <c r="F49" s="212"/>
      <c r="G49" s="212"/>
      <c r="H49" s="74" t="s">
        <v>80</v>
      </c>
    </row>
    <row r="50" spans="1:8" s="61" customFormat="1" ht="32.25" customHeight="1">
      <c r="A50" s="207"/>
      <c r="B50" s="209"/>
      <c r="C50" s="209" t="s">
        <v>164</v>
      </c>
      <c r="D50" s="209"/>
      <c r="E50" s="209"/>
      <c r="F50" s="209"/>
      <c r="G50" s="209"/>
      <c r="H50" s="76" t="s">
        <v>82</v>
      </c>
    </row>
    <row r="51" spans="1:8" s="61" customFormat="1" ht="32.85" customHeight="1">
      <c r="A51" s="86" t="s">
        <v>851</v>
      </c>
      <c r="B51" s="52" t="s">
        <v>166</v>
      </c>
      <c r="C51" s="52"/>
      <c r="D51" s="53" t="s">
        <v>61</v>
      </c>
      <c r="E51" s="53" t="s">
        <v>43</v>
      </c>
      <c r="F51" s="9" t="s">
        <v>626</v>
      </c>
      <c r="G51" s="9" t="s">
        <v>45</v>
      </c>
      <c r="H51" s="73" t="s">
        <v>46</v>
      </c>
    </row>
    <row r="52" spans="1:8" s="61" customFormat="1" ht="58.5" customHeight="1">
      <c r="A52" s="209" t="s">
        <v>815</v>
      </c>
      <c r="B52" s="206" t="s">
        <v>730</v>
      </c>
      <c r="C52" s="25" t="s">
        <v>64</v>
      </c>
      <c r="D52" s="102"/>
      <c r="E52" s="102"/>
      <c r="F52" s="102"/>
      <c r="G52" s="63">
        <v>0.5</v>
      </c>
      <c r="H52" s="210" t="s">
        <v>169</v>
      </c>
    </row>
    <row r="53" spans="1:8" s="61" customFormat="1" ht="58.5" customHeight="1">
      <c r="A53" s="209"/>
      <c r="B53" s="207"/>
      <c r="C53" s="54" t="s">
        <v>67</v>
      </c>
      <c r="D53" s="102"/>
      <c r="E53" s="102"/>
      <c r="F53" s="102"/>
      <c r="G53" s="59"/>
      <c r="H53" s="211"/>
    </row>
    <row r="54" spans="1:8" s="61" customFormat="1" ht="32.85" customHeight="1">
      <c r="A54" s="209"/>
      <c r="B54" s="207"/>
      <c r="C54" s="311" t="s">
        <v>57</v>
      </c>
      <c r="D54" s="312"/>
      <c r="E54" s="312"/>
      <c r="F54" s="312"/>
      <c r="G54" s="313"/>
      <c r="H54" s="74" t="s">
        <v>80</v>
      </c>
    </row>
    <row r="55" spans="1:8" s="61" customFormat="1" ht="32.85" customHeight="1">
      <c r="A55" s="209"/>
      <c r="B55" s="208"/>
      <c r="C55" s="314" t="s">
        <v>660</v>
      </c>
      <c r="D55" s="315"/>
      <c r="E55" s="315"/>
      <c r="F55" s="315"/>
      <c r="G55" s="316"/>
      <c r="H55" s="76" t="s">
        <v>82</v>
      </c>
    </row>
    <row r="56" spans="1:8" s="28" customFormat="1" ht="36" customHeight="1">
      <c r="A56" s="27" t="s">
        <v>172</v>
      </c>
      <c r="B56" s="5" t="s">
        <v>177</v>
      </c>
      <c r="C56" s="5"/>
      <c r="D56" s="11" t="s">
        <v>61</v>
      </c>
      <c r="E56" s="9" t="s">
        <v>43</v>
      </c>
      <c r="F56" s="9" t="s">
        <v>626</v>
      </c>
      <c r="G56" s="9" t="s">
        <v>45</v>
      </c>
      <c r="H56" s="269"/>
    </row>
    <row r="57" spans="1:8" s="28" customFormat="1" ht="58.5" customHeight="1">
      <c r="A57" s="263" t="s">
        <v>731</v>
      </c>
      <c r="B57" s="276" t="s">
        <v>816</v>
      </c>
      <c r="C57" s="25" t="s">
        <v>852</v>
      </c>
      <c r="D57" s="45" t="s">
        <v>65</v>
      </c>
      <c r="E57" s="45" t="s">
        <v>65</v>
      </c>
      <c r="F57" s="96">
        <v>0.7</v>
      </c>
      <c r="G57" s="22">
        <v>0.7</v>
      </c>
      <c r="H57" s="269"/>
    </row>
    <row r="58" spans="1:8" s="28" customFormat="1" ht="58.5" customHeight="1">
      <c r="A58" s="264"/>
      <c r="B58" s="303"/>
      <c r="C58" s="25" t="s">
        <v>67</v>
      </c>
      <c r="D58" s="45" t="s">
        <v>65</v>
      </c>
      <c r="E58" s="45" t="s">
        <v>65</v>
      </c>
      <c r="F58" s="100">
        <v>0.89200000000000002</v>
      </c>
      <c r="G58" s="14"/>
      <c r="H58" s="269"/>
    </row>
    <row r="59" spans="1:8" s="28" customFormat="1" ht="23.25" customHeight="1">
      <c r="A59" s="264"/>
      <c r="B59" s="303"/>
      <c r="C59" s="271" t="s">
        <v>57</v>
      </c>
      <c r="D59" s="272"/>
      <c r="E59" s="272"/>
      <c r="F59" s="272"/>
      <c r="G59" s="273"/>
      <c r="H59" s="269"/>
    </row>
    <row r="60" spans="1:8" s="28" customFormat="1" ht="44.1" customHeight="1">
      <c r="A60" s="264"/>
      <c r="B60" s="303"/>
      <c r="C60" s="228" t="s">
        <v>733</v>
      </c>
      <c r="D60" s="274"/>
      <c r="E60" s="274"/>
      <c r="F60" s="274"/>
      <c r="G60" s="275"/>
      <c r="H60" s="269"/>
    </row>
    <row r="61" spans="1:8" s="28" customFormat="1" ht="24.75" customHeight="1">
      <c r="A61" s="1" t="s">
        <v>191</v>
      </c>
      <c r="B61" s="303"/>
      <c r="C61" s="271"/>
      <c r="D61" s="272"/>
      <c r="E61" s="272"/>
      <c r="F61" s="272"/>
      <c r="G61" s="273"/>
      <c r="H61" s="74" t="s">
        <v>80</v>
      </c>
    </row>
    <row r="62" spans="1:8" s="28" customFormat="1" ht="45.75" customHeight="1">
      <c r="A62" s="87"/>
      <c r="B62" s="309"/>
      <c r="C62" s="228"/>
      <c r="D62" s="274"/>
      <c r="E62" s="274"/>
      <c r="F62" s="274"/>
      <c r="G62" s="275"/>
      <c r="H62" s="76" t="s">
        <v>193</v>
      </c>
    </row>
    <row r="63" spans="1:8" s="28" customFormat="1" ht="39" customHeight="1">
      <c r="A63" s="34" t="s">
        <v>195</v>
      </c>
      <c r="B63" s="5" t="s">
        <v>196</v>
      </c>
      <c r="C63" s="5"/>
      <c r="D63" s="11" t="s">
        <v>61</v>
      </c>
      <c r="E63" s="9" t="s">
        <v>43</v>
      </c>
      <c r="F63" s="9" t="s">
        <v>626</v>
      </c>
      <c r="G63" s="9" t="s">
        <v>45</v>
      </c>
      <c r="H63" s="73" t="s">
        <v>46</v>
      </c>
    </row>
    <row r="64" spans="1:8" s="28" customFormat="1" ht="87.75" customHeight="1">
      <c r="A64" s="218" t="s">
        <v>197</v>
      </c>
      <c r="B64" s="209" t="s">
        <v>853</v>
      </c>
      <c r="C64" s="25" t="s">
        <v>64</v>
      </c>
      <c r="D64" s="45" t="s">
        <v>65</v>
      </c>
      <c r="E64" s="45" t="s">
        <v>65</v>
      </c>
      <c r="F64" s="45" t="s">
        <v>65</v>
      </c>
      <c r="G64" s="59" t="s">
        <v>854</v>
      </c>
      <c r="H64" s="244" t="s">
        <v>855</v>
      </c>
    </row>
    <row r="65" spans="1:8" s="28" customFormat="1" ht="58.5" customHeight="1">
      <c r="A65" s="282"/>
      <c r="B65" s="209"/>
      <c r="C65" s="25" t="s">
        <v>67</v>
      </c>
      <c r="D65" s="45" t="s">
        <v>65</v>
      </c>
      <c r="E65" s="45" t="s">
        <v>65</v>
      </c>
      <c r="F65" s="45" t="s">
        <v>856</v>
      </c>
      <c r="G65" s="14"/>
      <c r="H65" s="227"/>
    </row>
    <row r="66" spans="1:8" s="28" customFormat="1" ht="58.5" customHeight="1">
      <c r="A66" s="282"/>
      <c r="B66" s="209"/>
      <c r="C66" s="25" t="s">
        <v>68</v>
      </c>
      <c r="D66" s="45" t="s">
        <v>65</v>
      </c>
      <c r="E66" s="45" t="s">
        <v>65</v>
      </c>
      <c r="F66" s="45" t="s">
        <v>857</v>
      </c>
      <c r="G66" s="10"/>
      <c r="H66" s="227"/>
    </row>
    <row r="67" spans="1:8" s="28" customFormat="1" ht="16.5" customHeight="1">
      <c r="A67" s="16" t="s">
        <v>191</v>
      </c>
      <c r="B67" s="209"/>
      <c r="C67" s="235" t="s">
        <v>57</v>
      </c>
      <c r="D67" s="235"/>
      <c r="E67" s="235"/>
      <c r="F67" s="235"/>
      <c r="G67" s="235"/>
      <c r="H67" s="74" t="s">
        <v>80</v>
      </c>
    </row>
    <row r="68" spans="1:8" s="28" customFormat="1" ht="82.5" customHeight="1">
      <c r="A68" s="35">
        <v>0.1</v>
      </c>
      <c r="B68" s="209"/>
      <c r="C68" s="226" t="s">
        <v>670</v>
      </c>
      <c r="D68" s="226"/>
      <c r="E68" s="226"/>
      <c r="F68" s="226"/>
      <c r="G68" s="226"/>
      <c r="H68" s="76" t="s">
        <v>193</v>
      </c>
    </row>
    <row r="69" spans="1:8" s="28" customFormat="1" ht="27.75" customHeight="1">
      <c r="A69" s="27" t="s">
        <v>205</v>
      </c>
      <c r="B69" s="5" t="s">
        <v>206</v>
      </c>
      <c r="C69" s="5"/>
      <c r="D69" s="9" t="s">
        <v>61</v>
      </c>
      <c r="E69" s="9" t="s">
        <v>43</v>
      </c>
      <c r="F69" s="9" t="s">
        <v>626</v>
      </c>
      <c r="G69" s="9" t="s">
        <v>45</v>
      </c>
      <c r="H69" s="73" t="s">
        <v>46</v>
      </c>
    </row>
    <row r="70" spans="1:8" s="28" customFormat="1" ht="58.5" customHeight="1">
      <c r="A70" s="236" t="s">
        <v>737</v>
      </c>
      <c r="B70" s="209" t="s">
        <v>208</v>
      </c>
      <c r="C70" s="25" t="s">
        <v>64</v>
      </c>
      <c r="D70" s="45" t="s">
        <v>65</v>
      </c>
      <c r="E70" s="45" t="s">
        <v>56</v>
      </c>
      <c r="F70" s="45" t="s">
        <v>65</v>
      </c>
      <c r="G70" s="21">
        <v>0</v>
      </c>
      <c r="H70" s="210" t="s">
        <v>210</v>
      </c>
    </row>
    <row r="71" spans="1:8" s="28" customFormat="1" ht="58.5" customHeight="1">
      <c r="A71" s="236"/>
      <c r="B71" s="209"/>
      <c r="C71" s="25" t="s">
        <v>67</v>
      </c>
      <c r="D71" s="45" t="s">
        <v>65</v>
      </c>
      <c r="E71" s="45" t="s">
        <v>56</v>
      </c>
      <c r="F71" s="45">
        <v>0</v>
      </c>
      <c r="G71" s="45"/>
      <c r="H71" s="232"/>
    </row>
    <row r="72" spans="1:8" s="28" customFormat="1" ht="58.5" customHeight="1">
      <c r="A72" s="236"/>
      <c r="B72" s="209"/>
      <c r="C72" s="25" t="s">
        <v>68</v>
      </c>
      <c r="D72" s="45" t="s">
        <v>65</v>
      </c>
      <c r="E72" s="45" t="s">
        <v>56</v>
      </c>
      <c r="F72" s="45">
        <v>0</v>
      </c>
      <c r="G72" s="45"/>
      <c r="H72" s="232"/>
    </row>
    <row r="73" spans="1:8" s="28" customFormat="1" ht="23.25" customHeight="1">
      <c r="A73" s="236"/>
      <c r="B73" s="209"/>
      <c r="C73" s="221" t="s">
        <v>57</v>
      </c>
      <c r="D73" s="221"/>
      <c r="E73" s="221"/>
      <c r="F73" s="221"/>
      <c r="G73" s="221"/>
      <c r="H73" s="232"/>
    </row>
    <row r="74" spans="1:8" s="28" customFormat="1" ht="31.5" customHeight="1">
      <c r="A74" s="236"/>
      <c r="B74" s="209"/>
      <c r="C74" s="209" t="s">
        <v>675</v>
      </c>
      <c r="D74" s="209"/>
      <c r="E74" s="209"/>
      <c r="F74" s="209"/>
      <c r="G74" s="209"/>
      <c r="H74" s="232"/>
    </row>
    <row r="75" spans="1:8" s="28" customFormat="1" ht="35.25" customHeight="1">
      <c r="A75" s="236"/>
      <c r="B75" s="6" t="s">
        <v>215</v>
      </c>
      <c r="C75" s="6"/>
      <c r="D75" s="9" t="s">
        <v>61</v>
      </c>
      <c r="E75" s="9" t="s">
        <v>43</v>
      </c>
      <c r="F75" s="9" t="s">
        <v>626</v>
      </c>
      <c r="G75" s="9" t="s">
        <v>45</v>
      </c>
      <c r="H75" s="232"/>
    </row>
    <row r="76" spans="1:8" s="28" customFormat="1" ht="58.5" customHeight="1">
      <c r="A76" s="236"/>
      <c r="B76" s="209" t="s">
        <v>676</v>
      </c>
      <c r="C76" s="25" t="s">
        <v>64</v>
      </c>
      <c r="D76" s="45" t="s">
        <v>65</v>
      </c>
      <c r="E76" s="45" t="s">
        <v>65</v>
      </c>
      <c r="F76" s="45" t="s">
        <v>65</v>
      </c>
      <c r="G76" s="94" t="s">
        <v>858</v>
      </c>
      <c r="H76" s="232"/>
    </row>
    <row r="77" spans="1:8" s="28" customFormat="1" ht="58.5" customHeight="1">
      <c r="A77" s="236"/>
      <c r="B77" s="209"/>
      <c r="C77" s="25" t="s">
        <v>67</v>
      </c>
      <c r="D77" s="45" t="s">
        <v>65</v>
      </c>
      <c r="E77" s="45" t="s">
        <v>65</v>
      </c>
      <c r="F77" s="45" t="s">
        <v>859</v>
      </c>
      <c r="G77" s="45"/>
      <c r="H77" s="232"/>
    </row>
    <row r="78" spans="1:8" s="28" customFormat="1" ht="58.5" customHeight="1">
      <c r="A78" s="236"/>
      <c r="B78" s="209"/>
      <c r="C78" s="25" t="s">
        <v>68</v>
      </c>
      <c r="D78" s="45" t="s">
        <v>65</v>
      </c>
      <c r="E78" s="45" t="s">
        <v>65</v>
      </c>
      <c r="F78" s="45" t="s">
        <v>859</v>
      </c>
      <c r="G78" s="92"/>
      <c r="H78" s="232"/>
    </row>
    <row r="79" spans="1:8" s="28" customFormat="1" ht="20.85" customHeight="1">
      <c r="A79" s="236"/>
      <c r="B79" s="209"/>
      <c r="C79" s="221" t="s">
        <v>57</v>
      </c>
      <c r="D79" s="221"/>
      <c r="E79" s="221"/>
      <c r="F79" s="221"/>
      <c r="G79" s="221"/>
      <c r="H79" s="232"/>
    </row>
    <row r="80" spans="1:8" s="28" customFormat="1" ht="17.25" customHeight="1">
      <c r="A80" s="236"/>
      <c r="B80" s="209"/>
      <c r="C80" s="213" t="s">
        <v>682</v>
      </c>
      <c r="D80" s="213"/>
      <c r="E80" s="213"/>
      <c r="F80" s="213"/>
      <c r="G80" s="213"/>
      <c r="H80" s="232"/>
    </row>
    <row r="81" spans="1:8" s="28" customFormat="1" ht="27.75" customHeight="1">
      <c r="A81" s="236"/>
      <c r="B81" s="5" t="s">
        <v>222</v>
      </c>
      <c r="C81" s="6"/>
      <c r="D81" s="9" t="s">
        <v>61</v>
      </c>
      <c r="E81" s="9" t="s">
        <v>43</v>
      </c>
      <c r="F81" s="9" t="s">
        <v>626</v>
      </c>
      <c r="G81" s="9" t="s">
        <v>45</v>
      </c>
      <c r="H81" s="232"/>
    </row>
    <row r="82" spans="1:8" s="28" customFormat="1" ht="58.5" customHeight="1">
      <c r="A82" s="236"/>
      <c r="B82" s="209" t="s">
        <v>683</v>
      </c>
      <c r="C82" s="25" t="s">
        <v>64</v>
      </c>
      <c r="D82" s="45" t="s">
        <v>65</v>
      </c>
      <c r="E82" s="45" t="s">
        <v>65</v>
      </c>
      <c r="F82" s="96">
        <v>0.7</v>
      </c>
      <c r="G82" s="101">
        <v>0.85</v>
      </c>
      <c r="H82" s="232"/>
    </row>
    <row r="83" spans="1:8" s="28" customFormat="1" ht="58.5" customHeight="1">
      <c r="A83" s="236"/>
      <c r="B83" s="226"/>
      <c r="C83" s="25" t="s">
        <v>67</v>
      </c>
      <c r="D83" s="45" t="s">
        <v>65</v>
      </c>
      <c r="E83" s="45" t="s">
        <v>65</v>
      </c>
      <c r="F83" s="100" t="s">
        <v>860</v>
      </c>
      <c r="G83" s="98"/>
      <c r="H83" s="232"/>
    </row>
    <row r="84" spans="1:8" s="28" customFormat="1" ht="58.5" customHeight="1">
      <c r="A84" s="236"/>
      <c r="B84" s="226"/>
      <c r="C84" s="25" t="s">
        <v>68</v>
      </c>
      <c r="D84" s="45" t="s">
        <v>65</v>
      </c>
      <c r="E84" s="45" t="s">
        <v>65</v>
      </c>
      <c r="F84" s="100" t="s">
        <v>860</v>
      </c>
      <c r="G84" s="92"/>
      <c r="H84" s="233"/>
    </row>
    <row r="85" spans="1:8" s="28" customFormat="1" ht="20.85" customHeight="1">
      <c r="A85" s="1" t="s">
        <v>191</v>
      </c>
      <c r="B85" s="226"/>
      <c r="C85" s="221" t="s">
        <v>57</v>
      </c>
      <c r="D85" s="221"/>
      <c r="E85" s="221"/>
      <c r="F85" s="221"/>
      <c r="G85" s="221"/>
      <c r="H85" s="74" t="s">
        <v>80</v>
      </c>
    </row>
    <row r="86" spans="1:8" s="28" customFormat="1" ht="17.25" customHeight="1">
      <c r="A86" s="33">
        <v>0.1</v>
      </c>
      <c r="B86" s="226"/>
      <c r="C86" s="213" t="s">
        <v>682</v>
      </c>
      <c r="D86" s="213"/>
      <c r="E86" s="213"/>
      <c r="F86" s="213"/>
      <c r="G86" s="213"/>
      <c r="H86" s="76" t="s">
        <v>193</v>
      </c>
    </row>
    <row r="87" spans="1:8" s="28" customFormat="1" ht="31.5" customHeight="1">
      <c r="A87" s="27" t="s">
        <v>227</v>
      </c>
      <c r="B87" s="6" t="s">
        <v>228</v>
      </c>
      <c r="C87" s="6"/>
      <c r="D87" s="9" t="s">
        <v>61</v>
      </c>
      <c r="E87" s="9" t="s">
        <v>43</v>
      </c>
      <c r="F87" s="9" t="s">
        <v>626</v>
      </c>
      <c r="G87" s="9" t="s">
        <v>45</v>
      </c>
      <c r="H87" s="73" t="s">
        <v>46</v>
      </c>
    </row>
    <row r="88" spans="1:8" s="28" customFormat="1" ht="97.35" customHeight="1">
      <c r="A88" s="213" t="s">
        <v>739</v>
      </c>
      <c r="B88" s="209" t="s">
        <v>687</v>
      </c>
      <c r="C88" s="3" t="s">
        <v>49</v>
      </c>
      <c r="D88" s="45" t="s">
        <v>65</v>
      </c>
      <c r="E88" s="45" t="s">
        <v>65</v>
      </c>
      <c r="F88" s="45" t="s">
        <v>783</v>
      </c>
      <c r="G88" s="96">
        <v>0.5</v>
      </c>
      <c r="H88" s="226" t="s">
        <v>740</v>
      </c>
    </row>
    <row r="89" spans="1:8" s="28" customFormat="1" ht="97.35" customHeight="1">
      <c r="A89" s="225"/>
      <c r="B89" s="226"/>
      <c r="C89" s="3" t="s">
        <v>55</v>
      </c>
      <c r="D89" s="45" t="s">
        <v>65</v>
      </c>
      <c r="E89" s="45" t="s">
        <v>65</v>
      </c>
      <c r="F89" s="96">
        <v>0.66</v>
      </c>
      <c r="G89" s="96"/>
      <c r="H89" s="227"/>
    </row>
    <row r="90" spans="1:8" s="28" customFormat="1" ht="21" customHeight="1">
      <c r="A90" s="1" t="s">
        <v>191</v>
      </c>
      <c r="B90" s="226"/>
      <c r="C90" s="221" t="s">
        <v>57</v>
      </c>
      <c r="D90" s="221"/>
      <c r="E90" s="221"/>
      <c r="F90" s="221"/>
      <c r="G90" s="221"/>
      <c r="H90" s="74" t="s">
        <v>80</v>
      </c>
    </row>
    <row r="91" spans="1:8" s="28" customFormat="1" ht="26.25" customHeight="1">
      <c r="A91" s="33">
        <v>0.15</v>
      </c>
      <c r="B91" s="226"/>
      <c r="C91" s="213" t="s">
        <v>660</v>
      </c>
      <c r="D91" s="213"/>
      <c r="E91" s="213"/>
      <c r="F91" s="213"/>
      <c r="G91" s="213"/>
      <c r="H91" s="76" t="s">
        <v>193</v>
      </c>
    </row>
    <row r="92" spans="1:8" s="28" customFormat="1" ht="27.75" customHeight="1">
      <c r="A92" s="27" t="s">
        <v>233</v>
      </c>
      <c r="B92" s="52" t="s">
        <v>234</v>
      </c>
      <c r="C92" s="52"/>
      <c r="D92" s="53" t="s">
        <v>61</v>
      </c>
      <c r="E92" s="53" t="s">
        <v>43</v>
      </c>
      <c r="F92" s="9" t="s">
        <v>626</v>
      </c>
      <c r="G92" s="9" t="s">
        <v>45</v>
      </c>
      <c r="H92" s="77" t="s">
        <v>46</v>
      </c>
    </row>
    <row r="93" spans="1:8" s="28" customFormat="1" ht="58.5" customHeight="1">
      <c r="A93" s="266" t="s">
        <v>741</v>
      </c>
      <c r="B93" s="209" t="s">
        <v>691</v>
      </c>
      <c r="C93" s="54" t="s">
        <v>237</v>
      </c>
      <c r="D93" s="45" t="s">
        <v>65</v>
      </c>
      <c r="E93" s="45" t="s">
        <v>56</v>
      </c>
      <c r="F93" s="96">
        <v>1</v>
      </c>
      <c r="G93" s="97">
        <v>1</v>
      </c>
      <c r="H93" s="306" t="s">
        <v>692</v>
      </c>
    </row>
    <row r="94" spans="1:8" s="28" customFormat="1" ht="58.5" customHeight="1">
      <c r="A94" s="267"/>
      <c r="B94" s="209"/>
      <c r="C94" s="54" t="s">
        <v>67</v>
      </c>
      <c r="D94" s="45" t="s">
        <v>65</v>
      </c>
      <c r="E94" s="45" t="s">
        <v>56</v>
      </c>
      <c r="F94" s="96">
        <v>1</v>
      </c>
      <c r="G94" s="94"/>
      <c r="H94" s="231"/>
    </row>
    <row r="95" spans="1:8" s="28" customFormat="1" ht="13.35" customHeight="1">
      <c r="A95" s="267"/>
      <c r="B95" s="209"/>
      <c r="C95" s="212" t="s">
        <v>57</v>
      </c>
      <c r="D95" s="212"/>
      <c r="E95" s="212"/>
      <c r="F95" s="212"/>
      <c r="G95" s="212"/>
      <c r="H95" s="231"/>
    </row>
    <row r="96" spans="1:8" s="28" customFormat="1" ht="20.25" customHeight="1">
      <c r="A96" s="267"/>
      <c r="B96" s="209"/>
      <c r="C96" s="209" t="s">
        <v>239</v>
      </c>
      <c r="D96" s="209"/>
      <c r="E96" s="209"/>
      <c r="F96" s="209"/>
      <c r="G96" s="209"/>
      <c r="H96" s="231"/>
    </row>
    <row r="97" spans="1:8" s="28" customFormat="1" ht="30.75" customHeight="1">
      <c r="A97" s="267"/>
      <c r="B97" s="6" t="s">
        <v>240</v>
      </c>
      <c r="C97" s="6"/>
      <c r="D97" s="9" t="s">
        <v>61</v>
      </c>
      <c r="E97" s="9" t="s">
        <v>43</v>
      </c>
      <c r="F97" s="9" t="s">
        <v>626</v>
      </c>
      <c r="G97" s="9" t="s">
        <v>45</v>
      </c>
      <c r="H97" s="231"/>
    </row>
    <row r="98" spans="1:8" s="28" customFormat="1" ht="58.5" customHeight="1">
      <c r="A98" s="267"/>
      <c r="B98" s="209" t="s">
        <v>693</v>
      </c>
      <c r="C98" s="3" t="s">
        <v>49</v>
      </c>
      <c r="D98" s="45" t="s">
        <v>65</v>
      </c>
      <c r="E98" s="45" t="s">
        <v>56</v>
      </c>
      <c r="F98" s="96">
        <v>0.8</v>
      </c>
      <c r="G98" s="96">
        <v>0.8</v>
      </c>
      <c r="H98" s="231"/>
    </row>
    <row r="99" spans="1:8" s="28" customFormat="1" ht="58.5" customHeight="1">
      <c r="A99" s="267"/>
      <c r="B99" s="226"/>
      <c r="C99" s="3" t="s">
        <v>55</v>
      </c>
      <c r="D99" s="45" t="s">
        <v>65</v>
      </c>
      <c r="E99" s="45" t="s">
        <v>56</v>
      </c>
      <c r="F99" s="96">
        <v>0.89</v>
      </c>
      <c r="G99" s="92"/>
      <c r="H99" s="231"/>
    </row>
    <row r="100" spans="1:8" s="28" customFormat="1" ht="13.35" customHeight="1">
      <c r="A100" s="267"/>
      <c r="B100" s="226"/>
      <c r="C100" s="9" t="s">
        <v>57</v>
      </c>
      <c r="D100" s="9"/>
      <c r="E100" s="9"/>
      <c r="F100" s="9"/>
      <c r="G100" s="9"/>
      <c r="H100" s="307"/>
    </row>
    <row r="101" spans="1:8" s="28" customFormat="1" ht="15.75" customHeight="1">
      <c r="A101" s="267"/>
      <c r="B101" s="226"/>
      <c r="C101" s="209" t="s">
        <v>239</v>
      </c>
      <c r="D101" s="209"/>
      <c r="E101" s="209"/>
      <c r="F101" s="209"/>
      <c r="G101" s="209"/>
      <c r="H101" s="307"/>
    </row>
    <row r="102" spans="1:8" s="28" customFormat="1" ht="30" customHeight="1">
      <c r="A102" s="267"/>
      <c r="B102" s="6" t="s">
        <v>242</v>
      </c>
      <c r="C102" s="5"/>
      <c r="D102" s="11" t="s">
        <v>61</v>
      </c>
      <c r="E102" s="9" t="s">
        <v>43</v>
      </c>
      <c r="F102" s="9" t="s">
        <v>626</v>
      </c>
      <c r="G102" s="9" t="s">
        <v>45</v>
      </c>
      <c r="H102" s="307"/>
    </row>
    <row r="103" spans="1:8" s="28" customFormat="1" ht="58.5" customHeight="1">
      <c r="A103" s="267"/>
      <c r="B103" s="209" t="s">
        <v>243</v>
      </c>
      <c r="C103" s="4" t="s">
        <v>49</v>
      </c>
      <c r="D103" s="45" t="s">
        <v>65</v>
      </c>
      <c r="E103" s="45" t="s">
        <v>56</v>
      </c>
      <c r="F103" s="45" t="s">
        <v>65</v>
      </c>
      <c r="G103" s="45" t="s">
        <v>65</v>
      </c>
      <c r="H103" s="307"/>
    </row>
    <row r="104" spans="1:8" s="28" customFormat="1" ht="58.5" customHeight="1">
      <c r="A104" s="267"/>
      <c r="B104" s="209"/>
      <c r="C104" s="4" t="s">
        <v>55</v>
      </c>
      <c r="D104" s="45" t="s">
        <v>65</v>
      </c>
      <c r="E104" s="45" t="s">
        <v>56</v>
      </c>
      <c r="F104" s="45" t="s">
        <v>785</v>
      </c>
      <c r="G104" s="93"/>
      <c r="H104" s="307"/>
    </row>
    <row r="105" spans="1:8" s="28" customFormat="1" ht="58.5" customHeight="1">
      <c r="A105" s="267"/>
      <c r="B105" s="209"/>
      <c r="C105" s="25" t="s">
        <v>68</v>
      </c>
      <c r="D105" s="45" t="s">
        <v>65</v>
      </c>
      <c r="E105" s="45" t="s">
        <v>56</v>
      </c>
      <c r="F105" s="45" t="s">
        <v>785</v>
      </c>
      <c r="G105" s="92"/>
      <c r="H105" s="307"/>
    </row>
    <row r="106" spans="1:8" s="28" customFormat="1" ht="15.75" customHeight="1">
      <c r="A106" s="267"/>
      <c r="B106" s="209"/>
      <c r="C106" s="11" t="s">
        <v>57</v>
      </c>
      <c r="D106" s="11"/>
      <c r="E106" s="11"/>
      <c r="F106" s="11"/>
      <c r="G106" s="11"/>
      <c r="H106" s="307"/>
    </row>
    <row r="107" spans="1:8" s="28" customFormat="1" ht="15.75" customHeight="1">
      <c r="A107" s="267"/>
      <c r="B107" s="209"/>
      <c r="C107" s="226" t="s">
        <v>247</v>
      </c>
      <c r="D107" s="226"/>
      <c r="E107" s="226"/>
      <c r="F107" s="226"/>
      <c r="G107" s="226"/>
      <c r="H107" s="307"/>
    </row>
    <row r="108" spans="1:8" s="28" customFormat="1" ht="27" customHeight="1">
      <c r="A108" s="267"/>
      <c r="B108" s="6" t="s">
        <v>248</v>
      </c>
      <c r="C108" s="5"/>
      <c r="D108" s="11" t="s">
        <v>61</v>
      </c>
      <c r="E108" s="9" t="s">
        <v>43</v>
      </c>
      <c r="F108" s="9" t="s">
        <v>626</v>
      </c>
      <c r="G108" s="9" t="s">
        <v>45</v>
      </c>
      <c r="H108" s="307"/>
    </row>
    <row r="109" spans="1:8" s="28" customFormat="1" ht="58.5" customHeight="1">
      <c r="A109" s="267"/>
      <c r="B109" s="206" t="s">
        <v>249</v>
      </c>
      <c r="C109" s="4" t="s">
        <v>49</v>
      </c>
      <c r="D109" s="45" t="s">
        <v>65</v>
      </c>
      <c r="E109" s="45" t="s">
        <v>56</v>
      </c>
      <c r="F109" s="45" t="s">
        <v>65</v>
      </c>
      <c r="G109" s="45" t="s">
        <v>65</v>
      </c>
      <c r="H109" s="307"/>
    </row>
    <row r="110" spans="1:8" s="28" customFormat="1" ht="58.5" customHeight="1">
      <c r="A110" s="267"/>
      <c r="B110" s="207"/>
      <c r="C110" s="4" t="s">
        <v>55</v>
      </c>
      <c r="D110" s="45" t="s">
        <v>65</v>
      </c>
      <c r="E110" s="45" t="s">
        <v>56</v>
      </c>
      <c r="F110" s="45" t="s">
        <v>785</v>
      </c>
      <c r="G110" s="93"/>
      <c r="H110" s="307"/>
    </row>
    <row r="111" spans="1:8" s="28" customFormat="1" ht="58.5" customHeight="1">
      <c r="A111" s="267"/>
      <c r="B111" s="207"/>
      <c r="C111" s="25" t="s">
        <v>68</v>
      </c>
      <c r="D111" s="45" t="s">
        <v>65</v>
      </c>
      <c r="E111" s="45" t="s">
        <v>56</v>
      </c>
      <c r="F111" s="45" t="s">
        <v>785</v>
      </c>
      <c r="G111" s="92"/>
      <c r="H111" s="307"/>
    </row>
    <row r="112" spans="1:8" s="28" customFormat="1" ht="15.75" customHeight="1">
      <c r="A112" s="267"/>
      <c r="B112" s="207"/>
      <c r="C112" s="11" t="s">
        <v>57</v>
      </c>
      <c r="D112" s="11"/>
      <c r="E112" s="11"/>
      <c r="F112" s="11"/>
      <c r="G112" s="11"/>
      <c r="H112" s="307"/>
    </row>
    <row r="113" spans="1:8" s="28" customFormat="1" ht="15.75" customHeight="1">
      <c r="A113" s="267"/>
      <c r="B113" s="208"/>
      <c r="C113" s="226" t="s">
        <v>247</v>
      </c>
      <c r="D113" s="226"/>
      <c r="E113" s="226"/>
      <c r="F113" s="226"/>
      <c r="G113" s="226"/>
      <c r="H113" s="307"/>
    </row>
    <row r="114" spans="1:8" s="28" customFormat="1" ht="30" customHeight="1">
      <c r="A114" s="267"/>
      <c r="B114" s="52" t="s">
        <v>251</v>
      </c>
      <c r="C114" s="5"/>
      <c r="D114" s="11" t="s">
        <v>61</v>
      </c>
      <c r="E114" s="9" t="s">
        <v>43</v>
      </c>
      <c r="F114" s="9" t="s">
        <v>626</v>
      </c>
      <c r="G114" s="9" t="s">
        <v>45</v>
      </c>
      <c r="H114" s="307"/>
    </row>
    <row r="115" spans="1:8" s="28" customFormat="1" ht="58.5" customHeight="1">
      <c r="A115" s="267"/>
      <c r="B115" s="209" t="s">
        <v>252</v>
      </c>
      <c r="C115" s="4" t="s">
        <v>49</v>
      </c>
      <c r="D115" s="45" t="s">
        <v>65</v>
      </c>
      <c r="E115" s="45" t="s">
        <v>56</v>
      </c>
      <c r="F115" s="45" t="s">
        <v>65</v>
      </c>
      <c r="G115" s="45" t="s">
        <v>65</v>
      </c>
      <c r="H115" s="307"/>
    </row>
    <row r="116" spans="1:8" s="28" customFormat="1" ht="58.5" customHeight="1">
      <c r="A116" s="267"/>
      <c r="B116" s="209"/>
      <c r="C116" s="4" t="s">
        <v>55</v>
      </c>
      <c r="D116" s="45" t="s">
        <v>65</v>
      </c>
      <c r="E116" s="45" t="s">
        <v>56</v>
      </c>
      <c r="F116" s="45" t="s">
        <v>785</v>
      </c>
      <c r="G116" s="93"/>
      <c r="H116" s="307"/>
    </row>
    <row r="117" spans="1:8" s="28" customFormat="1" ht="58.5" customHeight="1">
      <c r="A117" s="267"/>
      <c r="B117" s="209"/>
      <c r="C117" s="25" t="s">
        <v>68</v>
      </c>
      <c r="D117" s="45" t="s">
        <v>65</v>
      </c>
      <c r="E117" s="45" t="s">
        <v>56</v>
      </c>
      <c r="F117" s="45" t="s">
        <v>785</v>
      </c>
      <c r="G117" s="92"/>
      <c r="H117" s="307"/>
    </row>
    <row r="118" spans="1:8" s="28" customFormat="1" ht="13.5" customHeight="1">
      <c r="A118" s="267"/>
      <c r="B118" s="209"/>
      <c r="C118" s="11" t="s">
        <v>57</v>
      </c>
      <c r="D118" s="11"/>
      <c r="E118" s="11"/>
      <c r="F118" s="11"/>
      <c r="G118" s="11"/>
      <c r="H118" s="307"/>
    </row>
    <row r="119" spans="1:8" s="28" customFormat="1" ht="15.75" customHeight="1">
      <c r="A119" s="267"/>
      <c r="B119" s="209"/>
      <c r="C119" s="226" t="s">
        <v>247</v>
      </c>
      <c r="D119" s="226"/>
      <c r="E119" s="226"/>
      <c r="F119" s="226"/>
      <c r="G119" s="226"/>
      <c r="H119" s="307"/>
    </row>
    <row r="120" spans="1:8" s="28" customFormat="1" ht="31.35" customHeight="1">
      <c r="A120" s="267"/>
      <c r="B120" s="52" t="s">
        <v>254</v>
      </c>
      <c r="C120" s="5"/>
      <c r="D120" s="11" t="s">
        <v>61</v>
      </c>
      <c r="E120" s="9" t="s">
        <v>43</v>
      </c>
      <c r="F120" s="9" t="s">
        <v>626</v>
      </c>
      <c r="G120" s="9" t="s">
        <v>45</v>
      </c>
      <c r="H120" s="307"/>
    </row>
    <row r="121" spans="1:8" s="28" customFormat="1" ht="58.5" customHeight="1">
      <c r="A121" s="267"/>
      <c r="B121" s="209" t="s">
        <v>255</v>
      </c>
      <c r="C121" s="4" t="s">
        <v>49</v>
      </c>
      <c r="D121" s="45" t="s">
        <v>65</v>
      </c>
      <c r="E121" s="45" t="s">
        <v>56</v>
      </c>
      <c r="F121" s="45" t="s">
        <v>65</v>
      </c>
      <c r="G121" s="45" t="s">
        <v>65</v>
      </c>
      <c r="H121" s="307"/>
    </row>
    <row r="122" spans="1:8" s="28" customFormat="1" ht="58.5" customHeight="1">
      <c r="A122" s="267"/>
      <c r="B122" s="209"/>
      <c r="C122" s="4" t="s">
        <v>55</v>
      </c>
      <c r="D122" s="45" t="s">
        <v>65</v>
      </c>
      <c r="E122" s="45" t="s">
        <v>56</v>
      </c>
      <c r="F122" s="45" t="s">
        <v>785</v>
      </c>
      <c r="G122" s="93"/>
      <c r="H122" s="307"/>
    </row>
    <row r="123" spans="1:8" s="28" customFormat="1" ht="58.5" customHeight="1">
      <c r="A123" s="268"/>
      <c r="B123" s="209"/>
      <c r="C123" s="25" t="s">
        <v>68</v>
      </c>
      <c r="D123" s="45" t="s">
        <v>65</v>
      </c>
      <c r="E123" s="45" t="s">
        <v>56</v>
      </c>
      <c r="F123" s="45" t="s">
        <v>785</v>
      </c>
      <c r="G123" s="93"/>
      <c r="H123" s="308"/>
    </row>
    <row r="124" spans="1:8" s="28" customFormat="1" ht="15.75" customHeight="1">
      <c r="A124" s="1" t="s">
        <v>191</v>
      </c>
      <c r="B124" s="209"/>
      <c r="C124" s="11" t="s">
        <v>57</v>
      </c>
      <c r="D124" s="11"/>
      <c r="E124" s="11"/>
      <c r="F124" s="11"/>
      <c r="G124" s="11"/>
      <c r="H124" s="80" t="s">
        <v>80</v>
      </c>
    </row>
    <row r="125" spans="1:8" s="28" customFormat="1" ht="27.75" customHeight="1">
      <c r="A125" s="33">
        <v>0.15</v>
      </c>
      <c r="B125" s="209"/>
      <c r="C125" s="226" t="s">
        <v>247</v>
      </c>
      <c r="D125" s="226"/>
      <c r="E125" s="226"/>
      <c r="F125" s="226"/>
      <c r="G125" s="226"/>
      <c r="H125" s="76" t="s">
        <v>193</v>
      </c>
    </row>
    <row r="126" spans="1:8" s="28" customFormat="1" ht="37.35" customHeight="1">
      <c r="A126" s="27" t="s">
        <v>256</v>
      </c>
      <c r="B126" s="6" t="s">
        <v>257</v>
      </c>
      <c r="C126" s="12"/>
      <c r="D126" s="9" t="s">
        <v>61</v>
      </c>
      <c r="E126" s="9" t="s">
        <v>43</v>
      </c>
      <c r="F126" s="9" t="s">
        <v>626</v>
      </c>
      <c r="G126" s="9" t="s">
        <v>45</v>
      </c>
      <c r="H126" s="77" t="s">
        <v>46</v>
      </c>
    </row>
    <row r="127" spans="1:8" s="28" customFormat="1" ht="147.75" customHeight="1">
      <c r="A127" s="206" t="s">
        <v>258</v>
      </c>
      <c r="B127" s="209" t="s">
        <v>826</v>
      </c>
      <c r="C127" s="3" t="s">
        <v>237</v>
      </c>
      <c r="D127" s="45" t="s">
        <v>65</v>
      </c>
      <c r="E127" s="45" t="s">
        <v>56</v>
      </c>
      <c r="F127" s="45" t="s">
        <v>65</v>
      </c>
      <c r="G127" s="59" t="s">
        <v>861</v>
      </c>
      <c r="H127" s="228" t="s">
        <v>862</v>
      </c>
    </row>
    <row r="128" spans="1:8" s="28" customFormat="1" ht="39" customHeight="1">
      <c r="A128" s="207"/>
      <c r="B128" s="209"/>
      <c r="C128" s="3" t="s">
        <v>67</v>
      </c>
      <c r="D128" s="45" t="s">
        <v>65</v>
      </c>
      <c r="E128" s="45" t="s">
        <v>56</v>
      </c>
      <c r="F128" s="45" t="s">
        <v>863</v>
      </c>
      <c r="G128" s="95"/>
      <c r="H128" s="229"/>
    </row>
    <row r="129" spans="1:8" s="28" customFormat="1" ht="42" customHeight="1">
      <c r="A129" s="208"/>
      <c r="B129" s="209"/>
      <c r="C129" s="25" t="s">
        <v>68</v>
      </c>
      <c r="D129" s="45" t="s">
        <v>65</v>
      </c>
      <c r="E129" s="45" t="s">
        <v>56</v>
      </c>
      <c r="F129" s="45" t="s">
        <v>863</v>
      </c>
      <c r="G129" s="95"/>
      <c r="H129" s="78"/>
    </row>
    <row r="130" spans="1:8" s="28" customFormat="1" ht="25.5" customHeight="1">
      <c r="A130" s="1" t="s">
        <v>191</v>
      </c>
      <c r="B130" s="209"/>
      <c r="C130" s="234" t="s">
        <v>57</v>
      </c>
      <c r="D130" s="234"/>
      <c r="E130" s="234"/>
      <c r="F130" s="234"/>
      <c r="G130" s="234"/>
      <c r="H130" s="74" t="s">
        <v>80</v>
      </c>
    </row>
    <row r="131" spans="1:8" s="28" customFormat="1" ht="56.85" customHeight="1">
      <c r="A131" s="60">
        <v>0.1</v>
      </c>
      <c r="B131" s="209"/>
      <c r="C131" s="226" t="s">
        <v>701</v>
      </c>
      <c r="D131" s="226"/>
      <c r="E131" s="226"/>
      <c r="F131" s="226"/>
      <c r="G131" s="226"/>
      <c r="H131" s="75" t="s">
        <v>193</v>
      </c>
    </row>
    <row r="132" spans="1:8" s="2" customFormat="1" ht="12.95">
      <c r="C132" s="2" t="s">
        <v>265</v>
      </c>
      <c r="H132" s="81"/>
    </row>
    <row r="133" spans="1:8" s="28" customFormat="1" ht="12.95">
      <c r="A133" s="2"/>
      <c r="B133" s="2"/>
      <c r="C133" s="2"/>
      <c r="D133" s="2"/>
      <c r="E133" s="2"/>
      <c r="F133" s="2"/>
      <c r="G133" s="2"/>
      <c r="H133" s="81"/>
    </row>
    <row r="134" spans="1:8" s="28" customFormat="1" ht="12.95">
      <c r="A134" s="2"/>
      <c r="B134" s="2"/>
      <c r="C134" s="2"/>
      <c r="D134" s="2"/>
      <c r="E134" s="2"/>
      <c r="F134" s="2"/>
      <c r="G134" s="2"/>
      <c r="H134" s="81"/>
    </row>
    <row r="135" spans="1:8" ht="12.95"/>
    <row r="136" spans="1:8" ht="12.95"/>
    <row r="137" spans="1:8" ht="12.95">
      <c r="F137" s="110" t="s">
        <v>266</v>
      </c>
    </row>
  </sheetData>
  <mergeCells count="87">
    <mergeCell ref="B1:H1"/>
    <mergeCell ref="A3:A19"/>
    <mergeCell ref="B3:B7"/>
    <mergeCell ref="H3:H17"/>
    <mergeCell ref="C6:G6"/>
    <mergeCell ref="C7:G7"/>
    <mergeCell ref="B9:B13"/>
    <mergeCell ref="C12:G12"/>
    <mergeCell ref="C13:G13"/>
    <mergeCell ref="B15:B19"/>
    <mergeCell ref="C18:G18"/>
    <mergeCell ref="C19:G19"/>
    <mergeCell ref="A21:A32"/>
    <mergeCell ref="B21:B25"/>
    <mergeCell ref="H21:H29"/>
    <mergeCell ref="C24:G24"/>
    <mergeCell ref="C25:G25"/>
    <mergeCell ref="B27:B31"/>
    <mergeCell ref="C30:G30"/>
    <mergeCell ref="C31:G31"/>
    <mergeCell ref="B32:G32"/>
    <mergeCell ref="A34:A44"/>
    <mergeCell ref="B34:B38"/>
    <mergeCell ref="H34:H44"/>
    <mergeCell ref="C37:G37"/>
    <mergeCell ref="C38:G38"/>
    <mergeCell ref="B40:B44"/>
    <mergeCell ref="C43:G43"/>
    <mergeCell ref="C44:G44"/>
    <mergeCell ref="A52:A55"/>
    <mergeCell ref="B52:B55"/>
    <mergeCell ref="H52:H53"/>
    <mergeCell ref="C54:G54"/>
    <mergeCell ref="C55:G55"/>
    <mergeCell ref="B46:B50"/>
    <mergeCell ref="C49:G49"/>
    <mergeCell ref="C50:G50"/>
    <mergeCell ref="A46:A50"/>
    <mergeCell ref="H46:H48"/>
    <mergeCell ref="H56:H60"/>
    <mergeCell ref="A57:A60"/>
    <mergeCell ref="B57:B62"/>
    <mergeCell ref="C59:G59"/>
    <mergeCell ref="C60:G60"/>
    <mergeCell ref="C61:G61"/>
    <mergeCell ref="C62:G62"/>
    <mergeCell ref="H70:H84"/>
    <mergeCell ref="A64:A66"/>
    <mergeCell ref="B64:B68"/>
    <mergeCell ref="H64:H66"/>
    <mergeCell ref="C67:G67"/>
    <mergeCell ref="C68:G68"/>
    <mergeCell ref="A70:A84"/>
    <mergeCell ref="B70:B74"/>
    <mergeCell ref="C73:G73"/>
    <mergeCell ref="C74:G74"/>
    <mergeCell ref="B76:B80"/>
    <mergeCell ref="C79:G79"/>
    <mergeCell ref="C80:G80"/>
    <mergeCell ref="B82:B86"/>
    <mergeCell ref="C85:G85"/>
    <mergeCell ref="C86:G86"/>
    <mergeCell ref="A88:A89"/>
    <mergeCell ref="B88:B91"/>
    <mergeCell ref="H88:H89"/>
    <mergeCell ref="C90:G90"/>
    <mergeCell ref="C91:G91"/>
    <mergeCell ref="A127:A129"/>
    <mergeCell ref="B127:B131"/>
    <mergeCell ref="B98:B101"/>
    <mergeCell ref="C101:G101"/>
    <mergeCell ref="B103:B107"/>
    <mergeCell ref="C107:G107"/>
    <mergeCell ref="B109:B113"/>
    <mergeCell ref="C113:G113"/>
    <mergeCell ref="A93:A123"/>
    <mergeCell ref="B93:B96"/>
    <mergeCell ref="C95:G95"/>
    <mergeCell ref="C96:G96"/>
    <mergeCell ref="H127:H128"/>
    <mergeCell ref="C130:G130"/>
    <mergeCell ref="C131:G131"/>
    <mergeCell ref="B115:B119"/>
    <mergeCell ref="C119:G119"/>
    <mergeCell ref="B121:B125"/>
    <mergeCell ref="C125:G125"/>
    <mergeCell ref="H93:H123"/>
  </mergeCells>
  <pageMargins left="0.25" right="0.25" top="0.75" bottom="0.75" header="0.3" footer="0.3"/>
  <pageSetup paperSize="9" scale="35" fitToHeight="0" orientation="landscape" r:id="rId1"/>
  <headerFooter>
    <oddHeader>&amp;C&amp;"Calibri"&amp;10&amp;K000000 OFFICIAL&amp;1#_x000D_&amp;R&amp;D</oddHeader>
    <oddFooter>&amp;LZambia&amp;C
&amp;RPage &amp;P</oddFooter>
  </headerFooter>
  <rowBreaks count="6" manualBreakCount="6">
    <brk id="19" max="8" man="1"/>
    <brk id="38" max="8" man="1"/>
    <brk id="50" max="8" man="1"/>
    <brk id="68" max="8" man="1"/>
    <brk id="86" max="8" man="1"/>
    <brk id="107"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486A8CECC005F846BED38A948732E1AA" ma:contentTypeVersion="5" ma:contentTypeDescription="Logical framework (Logframe) Content Type for Transparency" ma:contentTypeScope="" ma:versionID="0190e629ad3959a5ff6af153dad16702">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300566</AmpProgrammeId>
    <ContentDescription xmlns="1dfeaaf3-78af-4f3c-9a64-5b70949f85ef" xsi:nil="true"/>
    <ProjectLanguage xmlns="1dfeaaf3-78af-4f3c-9a64-5b70949f85ef">English</ProjectLanguage>
    <DocumentIdentifier xmlns="1dfeaaf3-78af-4f3c-9a64-5b70949f85ef">S30056651</DocumentIdentifier>
    <Exclusion_x0020_Applied xmlns="1dfeaaf3-78af-4f3c-9a64-5b70949f85ef">false</Exclusion_x0020_Applied>
    <PublishingState xmlns="1dfeaaf3-78af-4f3c-9a64-5b70949f85ef">Not Published</PublishingState>
  </documentManagement>
</p:properties>
</file>

<file path=customXml/itemProps1.xml><?xml version="1.0" encoding="utf-8"?>
<ds:datastoreItem xmlns:ds="http://schemas.openxmlformats.org/officeDocument/2006/customXml" ds:itemID="{2B92506F-A082-4396-9BD9-5407EAFAFE4B}"/>
</file>

<file path=customXml/itemProps2.xml><?xml version="1.0" encoding="utf-8"?>
<ds:datastoreItem xmlns:ds="http://schemas.openxmlformats.org/officeDocument/2006/customXml" ds:itemID="{E88A483C-1626-4E3F-9584-74BD6B7D7FBF}"/>
</file>

<file path=customXml/itemProps3.xml><?xml version="1.0" encoding="utf-8"?>
<ds:datastoreItem xmlns:ds="http://schemas.openxmlformats.org/officeDocument/2006/customXml" ds:itemID="{74CE1728-7BF3-4AA9-AA4E-EE2F1DC1E1CA}"/>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Logical Framework Published March 2026</dc:title>
  <dc:subject/>
  <dc:creator>Alexia Santallusia</dc:creator>
  <cp:keywords/>
  <dc:description/>
  <cp:lastModifiedBy/>
  <cp:revision/>
  <dcterms:created xsi:type="dcterms:W3CDTF">2024-04-28T18:41:46Z</dcterms:created>
  <dcterms:modified xsi:type="dcterms:W3CDTF">2026-03-24T08:05:38Z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9efa9f-42fe-4312-9503-c89a219c0830_Enabled">
    <vt:lpwstr>true</vt:lpwstr>
  </property>
  <property fmtid="{D5CDD505-2E9C-101B-9397-08002B2CF9AE}" pid="3" name="MSIP_Label_f49efa9f-42fe-4312-9503-c89a219c0830_SetDate">
    <vt:lpwstr>2024-05-01T12:35:57Z</vt:lpwstr>
  </property>
  <property fmtid="{D5CDD505-2E9C-101B-9397-08002B2CF9AE}" pid="4" name="MSIP_Label_f49efa9f-42fe-4312-9503-c89a219c0830_Method">
    <vt:lpwstr>Standard</vt:lpwstr>
  </property>
  <property fmtid="{D5CDD505-2E9C-101B-9397-08002B2CF9AE}" pid="5" name="MSIP_Label_f49efa9f-42fe-4312-9503-c89a219c0830_Name">
    <vt:lpwstr>MM RESTRICTED</vt:lpwstr>
  </property>
  <property fmtid="{D5CDD505-2E9C-101B-9397-08002B2CF9AE}" pid="6" name="MSIP_Label_f49efa9f-42fe-4312-9503-c89a219c0830_SiteId">
    <vt:lpwstr>a2bed0c4-5957-4f73-b0c2-a811407590fb</vt:lpwstr>
  </property>
  <property fmtid="{D5CDD505-2E9C-101B-9397-08002B2CF9AE}" pid="7" name="MSIP_Label_f49efa9f-42fe-4312-9503-c89a219c0830_ActionId">
    <vt:lpwstr>a5732219-53d0-4ea1-add9-eccfc49344ef</vt:lpwstr>
  </property>
  <property fmtid="{D5CDD505-2E9C-101B-9397-08002B2CF9AE}" pid="8" name="MSIP_Label_f49efa9f-42fe-4312-9503-c89a219c0830_ContentBits">
    <vt:lpwstr>2</vt:lpwstr>
  </property>
  <property fmtid="{D5CDD505-2E9C-101B-9397-08002B2CF9AE}" pid="9" name="ContentTypeId">
    <vt:lpwstr>0x010100A9E804AD2130B047BEB1B1355903FA590300486A8CECC005F846BED38A948732E1AA</vt:lpwstr>
  </property>
  <property fmtid="{D5CDD505-2E9C-101B-9397-08002B2CF9AE}" pid="10" name="MediaServiceImageTags">
    <vt:lpwstr/>
  </property>
</Properties>
</file>