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1"/>
  <workbookPr defaultThemeVersion="166925"/>
  <mc:AlternateContent xmlns:mc="http://schemas.openxmlformats.org/markup-compatibility/2006">
    <mc:Choice Requires="x15">
      <x15ac:absPath xmlns:x15ac="http://schemas.microsoft.com/office/spreadsheetml/2010/11/ac" url="https://fcogovuk-my.sharepoint.com/personal/sally_jambwa_fco_gov_uk/Documents/Documents/CAWEP/"/>
    </mc:Choice>
  </mc:AlternateContent>
  <xr:revisionPtr revIDLastSave="0" documentId="8_{98045264-9C13-451D-AEBC-8E9F04CD2638}" xr6:coauthVersionLast="47" xr6:coauthVersionMax="47" xr10:uidLastSave="{00000000-0000-0000-0000-000000000000}"/>
  <bookViews>
    <workbookView xWindow="-103" yWindow="-103" windowWidth="16663" windowHeight="8743" xr2:uid="{00000000-000D-0000-FFFF-FFFF00000000}"/>
  </bookViews>
  <sheets>
    <sheet name="CAWEP LF" sheetId="1" r:id="rId1"/>
    <sheet name="Sheet2" sheetId="6" r:id="rId2"/>
    <sheet name="Change frame" sheetId="3" r:id="rId3"/>
    <sheet name="Guidance Notes" sheetId="4" r:id="rId4"/>
    <sheet name="Sheet1"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1" l="1"/>
</calcChain>
</file>

<file path=xl/sharedStrings.xml><?xml version="1.0" encoding="utf-8"?>
<sst xmlns="http://schemas.openxmlformats.org/spreadsheetml/2006/main" count="668" uniqueCount="337">
  <si>
    <t>Please refer to the PrOF Guide for advice on completing the various fields in the logframe.</t>
  </si>
  <si>
    <t>Smart Guide</t>
  </si>
  <si>
    <t>PROJECT TITLE</t>
  </si>
  <si>
    <t>Working Notes</t>
  </si>
  <si>
    <t>IMPACT</t>
  </si>
  <si>
    <t>Impact Indicator 1</t>
  </si>
  <si>
    <t>Baseline</t>
  </si>
  <si>
    <t>Milestone 1                   (February 2022)</t>
  </si>
  <si>
    <t>Milestone 2                  (February 2023)</t>
  </si>
  <si>
    <t>Milestone 3                  (February 2024)</t>
  </si>
  <si>
    <t>Milestone 4                 (February 2025)</t>
  </si>
  <si>
    <t>Milestone 5                  (November  2025)</t>
  </si>
  <si>
    <r>
      <t xml:space="preserve">Assumptions                                                      </t>
    </r>
    <r>
      <rPr>
        <sz val="9"/>
        <rFont val="Arial"/>
        <family val="2"/>
      </rPr>
      <t xml:space="preserve">An enabling environment for implementation of the CAWEP interventions at community, subnational and national level                               Occurring shocks and hazards don't set back completely any progress made.         Communities effectively utilise water and renewable energy infratructure, weather and climate information.                                            The government and government departments remain committed to climate adaptation and resilience building.                                              The vulnerable people and districts  identified are able to incorporate climate change adaptation and DRR into their decision making                                   </t>
    </r>
    <r>
      <rPr>
        <b/>
        <sz val="9"/>
        <rFont val="Arial"/>
        <family val="2"/>
      </rPr>
      <t xml:space="preserve">            </t>
    </r>
  </si>
  <si>
    <r>
      <t xml:space="preserve">           </t>
    </r>
    <r>
      <rPr>
        <b/>
        <sz val="10"/>
        <rFont val="Arial"/>
        <family val="2"/>
      </rPr>
      <t xml:space="preserve">                                           </t>
    </r>
  </si>
  <si>
    <t>Communities and public institutions supported by CAWEP are more resilient to respond to adverse effects of climate Change (droughts &amp; floods)</t>
  </si>
  <si>
    <t xml:space="preserve">Number of people whose resilience has been improved. This will be assessed by the number of people and  communities in vulnerable districts being able to recover during/post climate shocks using water, clean renewable energy and access to weather/climate info and avoid complete loss of livelihoods and access to health and education.                   </t>
  </si>
  <si>
    <t>Planned</t>
  </si>
  <si>
    <t>280 000 (40% )</t>
  </si>
  <si>
    <t>420000 (60%)</t>
  </si>
  <si>
    <t xml:space="preserve">i) Target based on the baseline which shows that 79% of the target beneficiaries have a low Resilience capacity score (a score of less than 33,)  20% have a Medium RCS (34-65) and 1% have a High RCS (66 and above). The target takes into account the shock environment  (droughts and floods, cyclones) whose frequency and intensity is increasing due to Climate Change, which may discrupt/stall the resilience building efforts.  2023/2024 has been declared an Elnino year.                                                     (ii)the indicator will measure improvement from low to medium, low to high, medium to high.                              iii)The theory of change hypothesises that by installing sustainable multiple use water and renewable energy infrastucture, then households and social instituitions have improved access to water and energy for multi-purpose use, reducing burden on individuals especially women and girls of fetching water and gathering fuel; improving service provision to the communities, increasing agriculture production, diversified non farming livelihood opportunities leading to improved health and education outcomes, increased household income with these contributing to community resilience.  Similarly, improved access to timely and reliable weather and climate information,capacity building of institutions and communities in early warning systems, weather and climate information generation, intepretation   and dissemination then there is increased capacity at community, local and national levels to adapt &amp; respond to the increasing risks of climate change.                                                              iv)The Implementing Partner will analyse this data to report against the logframe, examining trends over time and comparisons to baseline, where applicable. Depending on needs or requests, data may be compared with data from other sources to benchmark or compare reach, impact or similar. </t>
  </si>
  <si>
    <t xml:space="preserve">Resilience score is calculated using the World Food Programme (WFP) Resilience Capacity Score (RCS) approach to measure the resilience capacity against adverse effects of climate induced shocks and disasters.. The RCS is based on the Subjectively Evaluated Resilience Score (SERS) designed by L. Jones (2019)  and WFP’s Climate Resilience Capacity Score (CRCS) and uses a subjective approach to resilience measurement. This model of resilience measurement prioritizes participants’ perspectives and knowledge to provide bottom-up insights on what ‘resilience’ means to them. The framework measures a household’s perception of their resilience capacities against area-specific climate-induced shocks and disasters. It focuses on two major capacities namely resilience capacities and livelihood capacities. 
Resilience capacities: anticipatory (ability to minimize exposure through preventive measures), absorptive capacity (Ability to reduce, and cope with, the immediate impact of shocks), adaptive capacity (ability to make alternative livelihood choices) and transformation (ability to reduce the impact of shocks by major changes/investments in livelihoods/food systems).
Livelihood capital: Considers human capital (skills, knowledge, and practices useful in adapting livelihoods to future shocks), financial capital (ability to make savings, access to financial services, and regular income or inflows of money that act as a buffer in absorbing the effects of shocks), social capital (relationships of trust, reciprocity, and exchange that households can draw upon in times of need),  institutional capital (capacity of households to rely on external support received from the government and other institutions in case of shock) and Informational capital (access to information needed for appropriate decisions to protect the household and livelihoods from shocks).
The RCS components satisfy the 3As Resilience model which is recommended in the DFID KPI4 and was used to track resilience in the DFID funded Building Resilience and Adaptation to Climate Extremes and Disasters (BRACED)  programme which was launched in 2015 with the aim to build the resilience of up to 5 million vulnerable people against climate extremes and disasters in 13 countries in East Africa, the Sahel and Asia. The 3As Model  components are:
Adaptive Capacity – “the ability of social systems to adapt to multiple, long-term, and future climate change risks, and to learn and adjust after a disaster.
Anticipatory Capacity – “the ability of social systems to anticipate and reduce the impact of climate variability and extremes through preparedness and planning” (Bahadur et al, 2015: p. 23).
Absorptive Capacity – “ability of social systems to absorb and cope with the impacts of climate variability and extremes.
The RCS also satisfies Transformative Capacity - where households and communities can change their primary income or source of livelihood if needed during times of hardships. The RCS is an acceptable quantitative resilience measurement for FCDO’s KPI4  as it is a score.  “It is Categorical, or score based, through assigning a beneficiary a score (e.g., 0-3 or 0-5) representing a category or level of resilience (e.g., low, moderate, high). Score-based indicators” (page 15 of DFID’s methodology for reporting against KPI4). 
The RCS gives a quantitative measure of the resilience score against area-specific climate-induced shocks.                                    Application of the RCS                                Using the above capacity variables, RCS places households’ capacities into three categories or terciles (each category being a 3rd of the total data set) i.e., % of targeted households with a low RCS, % of targeted households with a medium RCS and % of targeted households with a high RCS.                          Calculating resilience score 
The RCS is calculated from 9 sub-statements (Statement 1 to Statement 9) using a five-point Likert scale (strongly disagree, disagree, neutral, agree, strongly agree) to capture the household perception of existing resilience capacities or livelihood capital. The Resilience Capacity Score aggregates the unweighted answers to the nine statements to provide a score ranging from 0 to 100. Individual answers are then used to compute an overall resilience score for each household as an equally weighted average of the nine answers. The resilience score is standardized by minmax normalization  , transforming the results in a score that ranges from 0 (not at all resilient) to 100 (fully resilient).
Using the formula RCS i = {{[(Q1_i+Q2_i+Q3_i +Q4_i +Q5_i +Q6_i +Q7_i +Q8_i +Q9_i)/9]-1} / (5-1)} x100, all households are divided in terciles (low-medium and high) to show the distribution of the RCS within the target population as follows:
a) If RCS&lt;33 the household is classified as reporting a low RCS,
b) If 33&gt;RCS&lt;66 the household is classified as reporting a medium RCS and
c) If RCS&gt;=66 then the household is classified as reporting a high RCS.   </t>
  </si>
  <si>
    <t>Achieved</t>
  </si>
  <si>
    <t>RCS- 20.17                        Chipinge RCS - 21.48             Chivi RCS- 19.08                   Insiza RCS- 19.67                Binga RCS- 20.46                      HRCS- 1%                 Medium RCS- 20%               Low RCS- 79%</t>
  </si>
  <si>
    <t>Source: CAWEP Feasibility Study reports (for baselines), February 2022, CAWEP Baseline, GCF Baseline,Zimbabwe Resilience Building Fund Outcome Monitoring Survey Report (for baselines), CAWEP OMS, Endline survey</t>
  </si>
  <si>
    <t>OUTCOME 1</t>
  </si>
  <si>
    <t>Outcome Indicator 1.1</t>
  </si>
  <si>
    <r>
      <t xml:space="preserve">Assumptions                                                     </t>
    </r>
    <r>
      <rPr>
        <sz val="9"/>
        <rFont val="Arial"/>
        <family val="2"/>
      </rPr>
      <t xml:space="preserve"> An enabling environment for implementation of the CAWEP interventions at community, subnational and national level             Community interest and leadership                    Local market can support diversification and business development                 </t>
    </r>
  </si>
  <si>
    <t>Poor &amp; vulnerable households become more adaptive to effects of climate change through sustainable access to long term climate resilient and multiple use water and renewable energy infrastructure</t>
  </si>
  <si>
    <r>
      <t xml:space="preserve">Number of people supported to better adapt to the effects of climate change through sustainable access to solar powered multiple use water systems, Renewable Energy and Early Warning Systems </t>
    </r>
    <r>
      <rPr>
        <i/>
        <sz val="9"/>
        <rFont val="Arial"/>
        <family val="2"/>
      </rPr>
      <t xml:space="preserve">Disaggregated by sex </t>
    </r>
  </si>
  <si>
    <r>
      <rPr>
        <b/>
        <sz val="9"/>
        <rFont val="Arial"/>
        <family val="2"/>
      </rPr>
      <t xml:space="preserve">48651                                  </t>
    </r>
    <r>
      <rPr>
        <sz val="9"/>
        <rFont val="Arial"/>
        <family val="2"/>
      </rPr>
      <t>25062 (f)                              23333 (m)                            256 (disabled)</t>
    </r>
  </si>
  <si>
    <r>
      <rPr>
        <b/>
        <sz val="9"/>
        <rFont val="Arial"/>
        <family val="2"/>
      </rPr>
      <t xml:space="preserve">63090                                      </t>
    </r>
    <r>
      <rPr>
        <sz val="9"/>
        <rFont val="Arial"/>
        <family val="2"/>
      </rPr>
      <t>32807 (f)                                        30283 (m) 0000            tba (disabled)</t>
    </r>
  </si>
  <si>
    <r>
      <rPr>
        <b/>
        <sz val="9"/>
        <rFont val="Arial"/>
        <family val="2"/>
      </rPr>
      <t xml:space="preserve">99512                                </t>
    </r>
    <r>
      <rPr>
        <sz val="9"/>
        <rFont val="Arial"/>
        <family val="2"/>
      </rPr>
      <t>54903 (f)                                        44609 (m)                             544 (disabled)</t>
    </r>
  </si>
  <si>
    <r>
      <rPr>
        <b/>
        <sz val="9"/>
        <rFont val="Arial"/>
        <family val="2"/>
      </rPr>
      <t xml:space="preserve">400000                                      </t>
    </r>
    <r>
      <rPr>
        <sz val="9"/>
        <rFont val="Arial"/>
        <family val="2"/>
      </rPr>
      <t>208000 (f)                                        192000 (m)                          tba (disabled)</t>
    </r>
  </si>
  <si>
    <r>
      <t xml:space="preserve">700000                                                            </t>
    </r>
    <r>
      <rPr>
        <sz val="9"/>
        <rFont val="Arial"/>
        <family val="2"/>
      </rPr>
      <t>364000(f)                                                      336000 (m)                                                            tba (disabled)</t>
    </r>
  </si>
  <si>
    <t xml:space="preserve">(i) Target based of potential number of people to be reached as identified by the feasibility study.                                                                                                       (ii) Sex disagregation is based on 2012 average ratio of males &amp; females which is 48% and 52% respectively.                                                                     (iii) The Theory of Change hypothesizes that by installing climate resilient water abstraction infrastructure, using solar power, generated solar power can be utilised by social institutions improving their ability to service the community, and by households, with both of these contributing to community resilience. Similarly, improved access to potable water reduces the time individuals spend queueing for water or gathering fuel for and purifying water, increasing the time available for them for other pursuits, and household members are more likely to have improved health outcomes.                           (iv)The Implementing Partner will analyse this data to report against the logframe, examining trends over time and comparisons to baseline, where applicable. Depending on needs or requests, data may be compared with data from other sources to benchmark or compare reach, impact or similar. </t>
  </si>
  <si>
    <t>Indicator aligned to ICF KPI 1. Indicator Calculation Calculation to include Indirect Beneficiaries. Indirect Beneficiaries to be derived from, Village, Ward and District Population figures. For AWS MSD to provide acceptable radius of Indirect reach for AWSs.</t>
  </si>
  <si>
    <r>
      <rPr>
        <b/>
        <sz val="9"/>
        <rFont val="Arial"/>
        <family val="2"/>
      </rPr>
      <t xml:space="preserve">48651                                  </t>
    </r>
    <r>
      <rPr>
        <sz val="9"/>
        <rFont val="Arial"/>
        <family val="2"/>
      </rPr>
      <t>25062(f)                              23333 (m)                            256 (disabled)</t>
    </r>
  </si>
  <si>
    <r>
      <rPr>
        <b/>
        <sz val="9"/>
        <rFont val="Arial"/>
        <family val="2"/>
      </rPr>
      <t xml:space="preserve">77768                                      </t>
    </r>
    <r>
      <rPr>
        <sz val="9"/>
        <rFont val="Arial"/>
        <family val="2"/>
      </rPr>
      <t>39639(f)                                        37521(m)                                      608 (disabled)</t>
    </r>
  </si>
  <si>
    <t>149652 people 
(81118 Females, 
68534 Males)
716 Disabled</t>
  </si>
  <si>
    <t xml:space="preserve">407264                        (219225 Females, 188039 Males)                   653 Disabled                     </t>
  </si>
  <si>
    <t>Source: CAWEP Feasibility Study reports February 2022 &amp;  UNICEF CAWEP Final Report 2022 (for Baseline). Project Progress Reports and database, DDF Reports</t>
  </si>
  <si>
    <t>Outcome Indicator 1.2</t>
  </si>
  <si>
    <r>
      <t xml:space="preserve">Number of people with improved access to clean energy as a result of set up/connected to solar micro/minigrids/Solar Home systems/Biogas Digestors/Solarised Social Institutions. </t>
    </r>
    <r>
      <rPr>
        <i/>
        <sz val="9"/>
        <rFont val="Arial"/>
        <family val="2"/>
      </rPr>
      <t>Disaggregated by (i) community  (ii) sex (iii) age (iv) disability</t>
    </r>
  </si>
  <si>
    <r>
      <rPr>
        <b/>
        <sz val="9"/>
        <rFont val="Arial"/>
        <family val="2"/>
      </rPr>
      <t xml:space="preserve">3900 </t>
    </r>
    <r>
      <rPr>
        <sz val="9"/>
        <rFont val="Arial"/>
        <family val="2"/>
      </rPr>
      <t xml:space="preserve">                                    1842 (f)                                        2058 (m)                           30 (disabled)</t>
    </r>
  </si>
  <si>
    <r>
      <rPr>
        <b/>
        <sz val="9"/>
        <rFont val="Arial"/>
        <family val="2"/>
      </rPr>
      <t>20000</t>
    </r>
    <r>
      <rPr>
        <sz val="9"/>
        <rFont val="Arial"/>
        <family val="2"/>
      </rPr>
      <t xml:space="preserve">                                 11000 (f)                                        9000 (m)                              100 (disabled)</t>
    </r>
  </si>
  <si>
    <t>20000                                   11000 (f)                                        9000 (m)                                  100 (disabled)</t>
  </si>
  <si>
    <t>Indicator aligned to ICF KPI 2.1</t>
  </si>
  <si>
    <t xml:space="preserve">Solar mini grid-0                   Solar home systems-200     i) Sex: 46.5%M, 23.2F                     ii)Age: 36.6%Youth, 38.9%Adults, 29% Elderly                           iii)Disability14%                     Biogas Digestors- 0                                                 </t>
  </si>
  <si>
    <r>
      <rPr>
        <b/>
        <sz val="9"/>
        <rFont val="Arial"/>
        <family val="2"/>
      </rPr>
      <t>8351 (3658M, 4693F, 42 Disabled)</t>
    </r>
    <r>
      <rPr>
        <sz val="9"/>
        <rFont val="Arial"/>
        <family val="2"/>
      </rPr>
      <t xml:space="preserve">
993- biogas digestors (595F,398M, 24 Disabled)
Chipinge- Biogas- 774
Chivi-219
 7358- Solar Modules (3260M, 4098F, 18 Disabled Learners)- Binga
Age:
Children (0-16)- 3412: (Solar modules 3241, Biogas 171)
Youth (17-25)-169
Adults- (26-64) 4676
Elderly- (65+) 93</t>
    </r>
  </si>
  <si>
    <t>22091 people (11929 Females, 10162 Male)
Youth-5523
PWD- 653
Chipinge 12500
Binga-7358
Insiza-1049
Chivi-1184</t>
  </si>
  <si>
    <t>Source:CAWEP Feasibility Study &amp;Baseline reports (for Baseline), Rural Electrification Agency customer reports, Project Progress Reports &amp; database</t>
  </si>
  <si>
    <t>Outcome Indicator 1.3</t>
  </si>
  <si>
    <t>Number of social institutions with improved access to clean energy as a result of set-up solar micro-mini grids, solar modules disaggregated by 1. community and 2 type of institution.</t>
  </si>
  <si>
    <r>
      <rPr>
        <b/>
        <sz val="9"/>
        <rFont val="Arial"/>
        <family val="2"/>
      </rPr>
      <t>27</t>
    </r>
    <r>
      <rPr>
        <sz val="9"/>
        <rFont val="Arial"/>
        <family val="2"/>
      </rPr>
      <t xml:space="preserve">                                        24 Schools                                        3 Clinics</t>
    </r>
  </si>
  <si>
    <r>
      <rPr>
        <b/>
        <sz val="9"/>
        <rFont val="Arial"/>
        <family val="2"/>
      </rPr>
      <t xml:space="preserve">54 </t>
    </r>
    <r>
      <rPr>
        <sz val="9"/>
        <rFont val="Arial"/>
        <family val="2"/>
      </rPr>
      <t xml:space="preserve">                                       46</t>
    </r>
    <r>
      <rPr>
        <b/>
        <sz val="9"/>
        <rFont val="Arial"/>
        <family val="2"/>
      </rPr>
      <t xml:space="preserve"> </t>
    </r>
    <r>
      <rPr>
        <sz val="9"/>
        <rFont val="Arial"/>
        <family val="2"/>
      </rPr>
      <t>Schools                                         8   Clinics</t>
    </r>
  </si>
  <si>
    <r>
      <t xml:space="preserve">61 </t>
    </r>
    <r>
      <rPr>
        <b/>
        <sz val="9"/>
        <rFont val="Arial"/>
        <family val="2"/>
      </rPr>
      <t xml:space="preserve">(2 UNDP) Chipinge,    </t>
    </r>
    <r>
      <rPr>
        <sz val="9"/>
        <rFont val="Arial"/>
        <family val="2"/>
      </rPr>
      <t xml:space="preserve">                          </t>
    </r>
    <r>
      <rPr>
        <b/>
        <sz val="9"/>
        <rFont val="Arial"/>
        <family val="2"/>
      </rPr>
      <t xml:space="preserve">    </t>
    </r>
    <r>
      <rPr>
        <sz val="9"/>
        <rFont val="Arial"/>
        <family val="2"/>
      </rPr>
      <t xml:space="preserve"> </t>
    </r>
    <r>
      <rPr>
        <b/>
        <sz val="9"/>
        <rFont val="Arial"/>
        <family val="2"/>
      </rPr>
      <t xml:space="preserve"> 52 </t>
    </r>
    <r>
      <rPr>
        <sz val="9"/>
        <rFont val="Arial"/>
        <family val="2"/>
      </rPr>
      <t xml:space="preserve">Schools   </t>
    </r>
    <r>
      <rPr>
        <b/>
        <sz val="9"/>
        <rFont val="Arial"/>
        <family val="2"/>
      </rPr>
      <t>(1 UNDP) Chipinge,</t>
    </r>
    <r>
      <rPr>
        <sz val="9"/>
        <rFont val="Arial"/>
        <family val="2"/>
      </rPr>
      <t xml:space="preserve">                                     9 Clinics (</t>
    </r>
    <r>
      <rPr>
        <b/>
        <sz val="9"/>
        <rFont val="Arial"/>
        <family val="2"/>
      </rPr>
      <t>1 UNDP)</t>
    </r>
    <r>
      <rPr>
        <sz val="9"/>
        <rFont val="Arial"/>
        <family val="2"/>
      </rPr>
      <t xml:space="preserve"> </t>
    </r>
    <r>
      <rPr>
        <b/>
        <sz val="9"/>
        <rFont val="Arial"/>
        <family val="2"/>
      </rPr>
      <t>Chipinge</t>
    </r>
  </si>
  <si>
    <t>80        (21 UNDP)                             62 Schools (11 UNDP)                                        10 Clinics (3 UNDP)          10 Agritex Offices (UNDP)</t>
  </si>
  <si>
    <t>82        (24 UNDP)                             62 Schools (11 UNDP)                                        10 Clinics (3 UNDP)                    10 Agritex Offices (UNDP)</t>
  </si>
  <si>
    <t xml:space="preserve"> 59: UNICEF                                  Type: 51 Schools                                         8   Clinics                              UNDP: 0</t>
  </si>
  <si>
    <r>
      <rPr>
        <b/>
        <sz val="9"/>
        <rFont val="Arial"/>
        <family val="2"/>
      </rPr>
      <t xml:space="preserve">59 </t>
    </r>
    <r>
      <rPr>
        <sz val="9"/>
        <rFont val="Arial"/>
        <family val="2"/>
      </rPr>
      <t xml:space="preserve">                                       51</t>
    </r>
    <r>
      <rPr>
        <b/>
        <sz val="9"/>
        <rFont val="Arial"/>
        <family val="2"/>
      </rPr>
      <t xml:space="preserve"> </t>
    </r>
    <r>
      <rPr>
        <sz val="9"/>
        <rFont val="Arial"/>
        <family val="2"/>
      </rPr>
      <t>Schools                                         8   Clinics</t>
    </r>
  </si>
  <si>
    <r>
      <rPr>
        <b/>
        <sz val="9"/>
        <rFont val="Arial"/>
        <family val="2"/>
      </rPr>
      <t xml:space="preserve"> 71                                        UNDP</t>
    </r>
    <r>
      <rPr>
        <sz val="9"/>
        <rFont val="Arial"/>
        <family val="2"/>
      </rPr>
      <t>-12 Social Institutions
Binga: 10 Schools, 1 Clinic, 1 ZINWA Office Complex</t>
    </r>
  </si>
  <si>
    <t>92
33 -UNDP
Binga- 10 schools, 1 ZINWA office, 2 clinics   Chipinge- 1 School, 1 Clinic, 1 Business centre  Agritex Houses-17: Manicaland Province- 7, Matebeleland North- 8, Masvingo-1, Matebeleland South- 1</t>
  </si>
  <si>
    <t>Source: CAWEP Feasibility Study &amp; Baseline reports, Rural Electrification Agency customer reports, Project Progress Reports</t>
  </si>
  <si>
    <t>Outcome Indicator 1.6</t>
  </si>
  <si>
    <t xml:space="preserve">Percentage of businesses/ enterprises  demonstrating sustainable growth  as a result of access to solar powered multiple use water systems, Renewable Energy Disaggregated by (i) Solar Mini Grid, (ii) Irrigation Systems, (iii) Sex, (iv) Age, </t>
  </si>
  <si>
    <t>Source:CAWEP baseline Report, Feasibility Study Reports for baseline.  Project Project Reports, VTC , Ministry of Youth, Min of Women Affairs Reports,  CAWEP OMS, Endline Reports</t>
  </si>
  <si>
    <t>Outcome Indicator 1.7</t>
  </si>
  <si>
    <t>Number of green jobs created or improved as a result of developed/rehabilitated multi purpose water and clean energy infrastructure Disaggregated by (i) Type, (ii) sex</t>
  </si>
  <si>
    <t>500                                    Female 250                      Male 250</t>
  </si>
  <si>
    <t>500                                                Female 250                                     Male 250</t>
  </si>
  <si>
    <t xml:space="preserve">611                  (293F,318M) </t>
  </si>
  <si>
    <t>Source:CAWEP baseline Report, Feasibility Study Reports for baseline.  Project Project Reports,  Ministry of Youth, Min of Women Affairs Reports,  CAWEP OMS, Endline Report</t>
  </si>
  <si>
    <t>OUTCOME 2</t>
  </si>
  <si>
    <t>Outcome Indicator 2.1</t>
  </si>
  <si>
    <r>
      <t xml:space="preserve">Assumptions                                                      </t>
    </r>
    <r>
      <rPr>
        <sz val="9"/>
        <rFont val="Arial"/>
        <family val="2"/>
      </rPr>
      <t>Community interest and leadership                  Sustainable demand for high value crops           Resilient markets                                             Local market can support diversification</t>
    </r>
  </si>
  <si>
    <t xml:space="preserve">Community livelihoods are improved through reliable access to and use of irrigation infrastructure. </t>
  </si>
  <si>
    <t>Percentage of targeted land under irrigation</t>
  </si>
  <si>
    <t xml:space="preserve">   i) Targets based on the feasibility study for Chipinge, revision of scope of works in Mlibizi and the Feasibility study for Chivi and Insiza irrigation schemes and water development.                                                                          (ii) The Theory of Change hypothesizes that by empowering communities by providing access to irrigation infrastructure, communities will improve their climate resilience, by improving the reliability of their domestic, and where appropriate, commercial agriculture. Providing irrigation infrastructure that is well planned, well installed, and well maintained contributes to increasing the climate resilience of the communities.  </t>
  </si>
  <si>
    <t>Targets  revised after the programme budget allocated to UNDP has been reduced from £14-12 million. Targets also revised after the feasibility study for Gororo and Wanezi, which revealed that Wanezi Dam can supply water for irrigation for 37ha. Mlibizi 25ha (20ha Irrigation scheme, 5x1ha gardens), Gororo 50ha, Hakwata 2ha</t>
  </si>
  <si>
    <t>Source: CAWEP Feasibility Study &amp; baseline reports (for baseline), GoZ Department of Irrigation report, AGRITEX reports, Project Progress Reports</t>
  </si>
  <si>
    <t>Outcome Indicator 2.2</t>
  </si>
  <si>
    <t>Irrigation infrastructure functionality rate is at least  x%</t>
  </si>
  <si>
    <t>A %ge of all irrigation facilities supported through CAWEP</t>
  </si>
  <si>
    <t>90%
Irrigation Equipment- 80%- Mlibizi
Hakwata Garden- 100%</t>
  </si>
  <si>
    <t>Source: CAWEP Feasibility Study &amp; Baseline reports  (For baseline), GoZ Department of Irrigation O&amp;M reports, Project Progress Reports</t>
  </si>
  <si>
    <t>OUTCOME 3</t>
  </si>
  <si>
    <t>Outcome Indicator 3.1</t>
  </si>
  <si>
    <r>
      <t xml:space="preserve">Assumptions                                                     </t>
    </r>
    <r>
      <rPr>
        <sz val="9"/>
        <rFont val="Arial"/>
        <family val="2"/>
      </rPr>
      <t>Community, institution capacity &amp; appropriate, applicable training                                                               EWS data is appropriate, applicable, &amp; easily understood by community                                  Multi stakeholder approach to EWSs.</t>
    </r>
  </si>
  <si>
    <t xml:space="preserve">Community climate change adaptation capacity improved as a result of access to reliable weather and climate informantion (EWS). </t>
  </si>
  <si>
    <t>Percentage of people trained that timely receive weather &amp; climate information.</t>
  </si>
  <si>
    <t xml:space="preserve">(i) The Theory of Change hypothesizes that by empowering communities by providing access to climate related data, they will have information on which to base decisions that will positively impact their livelihoods by opting to adapt their crop cycles, harvesting times, living conditions, etc. improving their resilience to climate change. </t>
  </si>
  <si>
    <t>Source: CAWEP Feasibility Study reports (for baseline), GoZ Metereological Services Department report, Outcome monitoring reports and endline survey.</t>
  </si>
  <si>
    <t>Outcome Indicator 3.2</t>
  </si>
  <si>
    <t>Percentage of people trained that timely use weather &amp; climate information to plan and timely respond to anticipated weather &amp; climate disasters</t>
  </si>
  <si>
    <t>94.6% of 15%</t>
  </si>
  <si>
    <t>Outcome Indicator 3.3</t>
  </si>
  <si>
    <r>
      <t xml:space="preserve">Use of climate information products/services in key decision making government departments </t>
    </r>
    <r>
      <rPr>
        <i/>
        <sz val="9"/>
        <rFont val="Arial"/>
        <family val="2"/>
      </rPr>
      <t>(Met Services, AGRITEX &amp; ZINWA)</t>
    </r>
  </si>
  <si>
    <t>Met Services- 90%               Agritex- 25%                        ZINWA-N/A</t>
  </si>
  <si>
    <t>66%
Met Services-100%
Agritex- 100%
ZINWA-No data</t>
  </si>
  <si>
    <t>86%                                                     Agritex 100%                        MSD 100%                                 ZINWA 60%</t>
  </si>
  <si>
    <t>A %ge of all government institutions supported through CAWEP. A 4 part criteria score for the 3 departments i.e ZINWA, AGRITEX &amp; MSD. The 4 part criteria can relate to  Localized weather, climate and hydrological model forecasts generated regularly 
and Use of water resource models and translation of forecasts into impact for ZINWA and MSD. FOr AGRITEX  this can relate to the development of tailored forecasts, dissemination of forecasts and advisories to at risk communities. In terms of measurement, the staff in in the departments should score at least 75% across all four criteria.</t>
  </si>
  <si>
    <t>Source: CAWEP Feasibility Study &amp;Baseline reports (for baseline), GoZ Metereological Services Department report, Outcome monitoring reports and endline survey.</t>
  </si>
  <si>
    <t>INPUTS (£)</t>
  </si>
  <si>
    <t>FCDO (£)</t>
  </si>
  <si>
    <t>Govt (£)</t>
  </si>
  <si>
    <t>Other (£)</t>
  </si>
  <si>
    <t>Total (£)</t>
  </si>
  <si>
    <t>INPUTS (HR)</t>
  </si>
  <si>
    <t>FCDO (FTEs)</t>
  </si>
  <si>
    <t>OUTPUT 1</t>
  </si>
  <si>
    <t>Output Indicator 1.1</t>
  </si>
  <si>
    <r>
      <t xml:space="preserve">Assumptions                                                    </t>
    </r>
    <r>
      <rPr>
        <sz val="9"/>
        <rFont val="Arial"/>
        <family val="2"/>
      </rPr>
      <t>an enabling environment for implementation of the CAWEP interventions at community, subnational and national level            Communities effectively utilise water and renewable energy infratructure.                    Effective sustainability, Operation and maintence business models.</t>
    </r>
  </si>
  <si>
    <t xml:space="preserve">Developed climate resilient multiple use water and energy infrastructure </t>
  </si>
  <si>
    <r>
      <t>Number of community multipurpose water &amp; clean energy infrastructure developed/rehabilitated with special technical designs and features that respond to climate risks.</t>
    </r>
    <r>
      <rPr>
        <i/>
        <sz val="9"/>
        <rFont val="Arial"/>
        <family val="2"/>
      </rPr>
      <t xml:space="preserve">Disagregated by type (i) Solar Piped Water Systems (PWS) (i) mini/micro grids, (iii) small dams (iv) Irrigation systems/networks </t>
    </r>
    <r>
      <rPr>
        <sz val="9"/>
        <rFont val="Arial"/>
        <family val="2"/>
      </rPr>
      <t>(v) Biogas Digestors</t>
    </r>
  </si>
  <si>
    <t>28PWS</t>
  </si>
  <si>
    <t>35 Piped Water Systems</t>
  </si>
  <si>
    <r>
      <t xml:space="preserve">36 Piped Water Systems </t>
    </r>
    <r>
      <rPr>
        <b/>
        <sz val="9"/>
        <rFont val="Arial"/>
        <family val="2"/>
      </rPr>
      <t>UNDP-1</t>
    </r>
    <r>
      <rPr>
        <sz val="9"/>
        <rFont val="Arial"/>
        <family val="2"/>
      </rPr>
      <t xml:space="preserve"> PWS -Chipinge                           1 mini/micro grids-Chipinge,</t>
    </r>
    <r>
      <rPr>
        <b/>
        <sz val="9"/>
        <rFont val="Arial"/>
        <family val="2"/>
      </rPr>
      <t xml:space="preserve"> -UNDP </t>
    </r>
    <r>
      <rPr>
        <sz val="9"/>
        <rFont val="Arial"/>
        <family val="2"/>
      </rPr>
      <t xml:space="preserve">             0 small dam                      2 Irrigation systems/networks- Chipinge 1ha, Mlibizi 20ha </t>
    </r>
    <r>
      <rPr>
        <b/>
        <sz val="9"/>
        <rFont val="Arial"/>
        <family val="2"/>
      </rPr>
      <t>UNDP</t>
    </r>
  </si>
  <si>
    <r>
      <t xml:space="preserve">      </t>
    </r>
    <r>
      <rPr>
        <b/>
        <sz val="9"/>
        <rFont val="Arial"/>
        <family val="2"/>
      </rPr>
      <t>195</t>
    </r>
    <r>
      <rPr>
        <sz val="9"/>
        <rFont val="Arial"/>
        <family val="2"/>
      </rPr>
      <t xml:space="preserve">                                   38 Piped Water Systems </t>
    </r>
    <r>
      <rPr>
        <b/>
        <sz val="9"/>
        <rFont val="Arial"/>
        <family val="2"/>
      </rPr>
      <t>(2 UNDP)</t>
    </r>
    <r>
      <rPr>
        <sz val="9"/>
        <rFont val="Arial"/>
        <family val="2"/>
      </rPr>
      <t xml:space="preserve">                           1 mini/micro grids- </t>
    </r>
    <r>
      <rPr>
        <b/>
        <sz val="9"/>
        <rFont val="Arial"/>
        <family val="2"/>
      </rPr>
      <t xml:space="preserve">UNDP </t>
    </r>
    <r>
      <rPr>
        <sz val="9"/>
        <rFont val="Arial"/>
        <family val="2"/>
      </rPr>
      <t xml:space="preserve">             1 small dam- </t>
    </r>
    <r>
      <rPr>
        <b/>
        <sz val="9"/>
        <rFont val="Arial"/>
        <family val="2"/>
      </rPr>
      <t xml:space="preserve">UNDP </t>
    </r>
    <r>
      <rPr>
        <sz val="9"/>
        <rFont val="Arial"/>
        <family val="2"/>
      </rPr>
      <t xml:space="preserve">                    5 Irrigation systems/networks - </t>
    </r>
    <r>
      <rPr>
        <b/>
        <sz val="9"/>
        <rFont val="Arial"/>
        <family val="2"/>
      </rPr>
      <t xml:space="preserve">UNDP 150 Biogas Digestors-UNDP   </t>
    </r>
  </si>
  <si>
    <r>
      <t xml:space="preserve"> </t>
    </r>
    <r>
      <rPr>
        <b/>
        <sz val="9"/>
        <rFont val="Arial"/>
        <family val="2"/>
      </rPr>
      <t xml:space="preserve"> 200  </t>
    </r>
    <r>
      <rPr>
        <sz val="9"/>
        <rFont val="Arial"/>
        <family val="2"/>
      </rPr>
      <t xml:space="preserve">                                               40 Piped Water Systems </t>
    </r>
    <r>
      <rPr>
        <b/>
        <sz val="9"/>
        <rFont val="Arial"/>
        <family val="2"/>
      </rPr>
      <t>(4 UNDP)</t>
    </r>
    <r>
      <rPr>
        <sz val="9"/>
        <rFont val="Arial"/>
        <family val="2"/>
      </rPr>
      <t xml:space="preserve">                                         1 mini/micro grids, </t>
    </r>
    <r>
      <rPr>
        <b/>
        <sz val="9"/>
        <rFont val="Arial"/>
        <family val="2"/>
      </rPr>
      <t xml:space="preserve">UNDP </t>
    </r>
    <r>
      <rPr>
        <sz val="9"/>
        <rFont val="Arial"/>
        <family val="2"/>
      </rPr>
      <t xml:space="preserve">              1 small dam </t>
    </r>
    <r>
      <rPr>
        <b/>
        <sz val="9"/>
        <rFont val="Arial"/>
        <family val="2"/>
      </rPr>
      <t xml:space="preserve"> UNDP</t>
    </r>
    <r>
      <rPr>
        <sz val="9"/>
        <rFont val="Arial"/>
        <family val="2"/>
      </rPr>
      <t xml:space="preserve">                     8 Irrigation systems/networks</t>
    </r>
    <r>
      <rPr>
        <b/>
        <sz val="9"/>
        <rFont val="Arial"/>
        <family val="2"/>
      </rPr>
      <t xml:space="preserve"> UNDP</t>
    </r>
    <r>
      <rPr>
        <sz val="9"/>
        <rFont val="Arial"/>
        <family val="2"/>
      </rPr>
      <t xml:space="preserve">                                        </t>
    </r>
    <r>
      <rPr>
        <b/>
        <sz val="9"/>
        <rFont val="Arial"/>
        <family val="2"/>
      </rPr>
      <t xml:space="preserve">150 Biogas Digestors-UNDP </t>
    </r>
  </si>
  <si>
    <t xml:space="preserve">(i) The Theory of Change hypothesizes that installing climate resilient water abstraction and irrigation infrastructure is a foundational step in improving the climate resilience of the targeted communities.                                                                                                                                                                                              (ii)The Implementing Partner will analyse this data to report against the logframe, examining trends over time and comparisons to baseline, where applicable. Depending on needs or requests, data may be compared with data from other sources to benchmark or compare reach, impact or similar. </t>
  </si>
  <si>
    <t>28 PWS</t>
  </si>
  <si>
    <r>
      <rPr>
        <b/>
        <sz val="9"/>
        <rFont val="Arial"/>
        <family val="2"/>
      </rPr>
      <t xml:space="preserve">172  </t>
    </r>
    <r>
      <rPr>
        <sz val="9"/>
        <rFont val="Arial"/>
        <family val="2"/>
      </rPr>
      <t xml:space="preserve">                                   </t>
    </r>
    <r>
      <rPr>
        <b/>
        <sz val="9"/>
        <rFont val="Arial"/>
        <family val="2"/>
      </rPr>
      <t xml:space="preserve">UNDP-137  </t>
    </r>
    <r>
      <rPr>
        <sz val="9"/>
        <rFont val="Arial"/>
        <family val="2"/>
      </rPr>
      <t xml:space="preserve">                        1 PWS-Binga                                120 Biogas Digestors- (90 Chipinge, 30 Chivi)             4 Irrigation systems Gardens -Binga                   12 Solar Modules-Binga</t>
    </r>
  </si>
  <si>
    <r>
      <t xml:space="preserve">228                                                </t>
    </r>
    <r>
      <rPr>
        <b/>
        <sz val="9"/>
        <rFont val="Arial"/>
        <family val="2"/>
      </rPr>
      <t>193- UNDP</t>
    </r>
    <r>
      <rPr>
        <sz val="9"/>
        <rFont val="Arial"/>
        <family val="2"/>
      </rPr>
      <t xml:space="preserve">
Solar piped water systems- 2- Chipinge, Insiza
Mini /microgrids- 31- Chipinge, Binga, Mat North, Mat South, Masvingo, Manicaland
Small dams-1
Irrigation systems-6
Biogas digestors-153</t>
    </r>
  </si>
  <si>
    <t>Source:Progress UNICEF Final Report fro baseline. Reports &amp; Infrastructure completion certificates</t>
  </si>
  <si>
    <t>Output Indicator 1.2</t>
  </si>
  <si>
    <t>Proportion.of functional water and renewable energy infrastructure</t>
  </si>
  <si>
    <t>Milestone 1 &amp; 2 are against work that UNICEF has already delivered</t>
  </si>
  <si>
    <t>Water: 67.6%                    Renewable Energy- 0</t>
  </si>
  <si>
    <t>94%
Water- 90%
Hakwata- 100%
Mlibizi- 80%
Renewable energy- 98%
Solar mini grid- 100%
Biogas- 100%
Solar home system- 98%</t>
  </si>
  <si>
    <t>Source:CAWEP Feasibility Study &amp;Baseline reports (for baseline), Committee minutes, Project progress reports, RIDA, DDF, RDC reports</t>
  </si>
  <si>
    <t>Output Indicator 1.3</t>
  </si>
  <si>
    <t>Proportion of water and renewable energy infrastructure with a community management structure and business model for maintenance</t>
  </si>
  <si>
    <t>Water- Management structure- 91%,                   Management Structure +Business Model- 0              Renewable Energy- 0</t>
  </si>
  <si>
    <t>Source:CAWEP Feasibility Study &amp; Baseline reports  (for baseline), Committee Registers, constitutions, Project progress reports</t>
  </si>
  <si>
    <t>IMPACT WEIGHTING (40%)</t>
  </si>
  <si>
    <t>OUTPUT 2</t>
  </si>
  <si>
    <t>Output Indicator 2.1</t>
  </si>
  <si>
    <r>
      <t xml:space="preserve">Assumptions                                                     </t>
    </r>
    <r>
      <rPr>
        <sz val="9"/>
        <rFont val="Arial"/>
        <family val="2"/>
      </rPr>
      <t>Community interest and leadership.                      Continued local level government support.       Enabling environment for women participation on decision making and governance.                                                       Community capacity and appropriate trainings</t>
    </r>
    <r>
      <rPr>
        <b/>
        <sz val="9"/>
        <rFont val="Arial"/>
        <family val="2"/>
      </rPr>
      <t xml:space="preserve">   </t>
    </r>
    <r>
      <rPr>
        <sz val="9"/>
        <rFont val="Arial"/>
        <family val="2"/>
      </rPr>
      <t>Improved knowledge and capacity leads to changes in practice and action.</t>
    </r>
    <r>
      <rPr>
        <b/>
        <sz val="9"/>
        <rFont val="Arial"/>
        <family val="2"/>
      </rPr>
      <t xml:space="preserve">                          Technical Skills and business trainings are utlised and translate into sustainable enterprises                                                         Economic Environment is conducive for the  establishment  of viable enterprises             Enabling environment fro women and youth participation in economic activiries                Private sector and finance institutions are willing to partcipate and provide services for tragetted rural communities                      </t>
    </r>
  </si>
  <si>
    <t xml:space="preserve">Established/resuscitated community governance structures are effective in managing installed infrastrcuture. </t>
  </si>
  <si>
    <r>
      <t xml:space="preserve">Number of governance structures trained to operate, manage, and maintain installed infrastructure are operational. 
</t>
    </r>
    <r>
      <rPr>
        <i/>
        <sz val="9"/>
        <rFont val="Arial"/>
        <family val="2"/>
      </rPr>
      <t xml:space="preserve">Disaggregated by (i) community/ districts </t>
    </r>
  </si>
  <si>
    <t>35PWS</t>
  </si>
  <si>
    <t>8 AMCs</t>
  </si>
  <si>
    <t>10 AMCs</t>
  </si>
  <si>
    <t xml:space="preserve">(i) The Theory of Change hypothesizes that by providing water, power (where applicable) and capacity building to the community, it will increase the economic opportunities to community members to improve their livelihoods. These improved livelihoods will (i) allow the communities to pay for their use of water and power, which contributes to the maintenance of the utility infrastructure, and (ii) improves the climate resilience of the community. Having representative community structures to oversee the financial and maintenance aspects of the infrastructure is a central component of ensuring this community empowerment.                                   (ii) The Implementing Partner will analyse this data to report against the logframe, examining trends over time and comparisons to baseline, where applicable. Depending on needs or requests, data may be compared with data from other sources to benchmark or compare reach, impact or similar. </t>
  </si>
  <si>
    <t>Milestones for indicator 2.1 set based on 10 committees at Hakwata (8 for the solarised boreholes, 1 for the solar mini grid, 1 for the garden), 5 at Wanezi (for the water points at the clinic, school and community then 1 for the dam and 1 for irrigation), Mlibizi 6 (1 clinic, school, community water system, 2 irrigation) and 1 committee for Gororo. These  will need to be updated in due course after the new scope of work at Wanezi and Mlibizi has been defined. Committees may increase depending on the # of infrastructure eg if the drilling and solarisation of boreholes is to be done at Mlibizi (proposed +/_ 20) then more committees/ governance structures. For now we maintain the exisiting values for Wanezi and Mlibizi.</t>
  </si>
  <si>
    <r>
      <rPr>
        <b/>
        <sz val="9"/>
        <rFont val="Arial"/>
        <family val="2"/>
      </rPr>
      <t xml:space="preserve">UNDP 9 AMCs </t>
    </r>
    <r>
      <rPr>
        <sz val="9"/>
        <rFont val="Arial"/>
        <family val="2"/>
      </rPr>
      <t xml:space="preserve">                            Binga- 1 IMC, 5 Garden Committees                     Chipinge-1 Energy Committee                               Chivi-1 IMC                            Insiza-1 IMC</t>
    </r>
  </si>
  <si>
    <t>16
Binga- 5 Irrigation Management Committees, 5 Grievance
Chipinge-1 Piped water scheme, 1 Energy committee
Chivi- 1 IMC, 1 Grievance
Insiza- 1 IMC, 1 Grievance</t>
  </si>
  <si>
    <t>Source: UNICEF Final Report CAWEP Feasibility Study reports (for baselines), Committee Registers, Constitutions and Project Progress Reports</t>
  </si>
  <si>
    <t>Output Indicator 2.2</t>
  </si>
  <si>
    <t xml:space="preserve">Percentage of people in community governance structures who are women
</t>
  </si>
  <si>
    <r>
      <t>70%-</t>
    </r>
    <r>
      <rPr>
        <b/>
        <sz val="9"/>
        <rFont val="Arial"/>
        <family val="2"/>
      </rPr>
      <t xml:space="preserve"> UNICEF</t>
    </r>
  </si>
  <si>
    <r>
      <t>67%-</t>
    </r>
    <r>
      <rPr>
        <b/>
        <sz val="9"/>
        <rFont val="Arial"/>
        <family val="2"/>
      </rPr>
      <t>UNDP</t>
    </r>
  </si>
  <si>
    <t>Source:CAWEP Feasibility Study &amp; Baseline reports, Committee Registers, Constitutions and Project Progress Reports</t>
  </si>
  <si>
    <t>Output Indicator 2.3</t>
  </si>
  <si>
    <r>
      <t xml:space="preserve">Percentage of representative community governance structures engage effectively with both community and external stakeholders, including maintenance service providers.
</t>
    </r>
    <r>
      <rPr>
        <i/>
        <sz val="9"/>
        <rFont val="Arial"/>
        <family val="2"/>
      </rPr>
      <t xml:space="preserve">Measured by No.of regular community &amp; stakeholder meetings </t>
    </r>
  </si>
  <si>
    <r>
      <t>100%-</t>
    </r>
    <r>
      <rPr>
        <b/>
        <sz val="9"/>
        <rFont val="Arial"/>
        <family val="2"/>
      </rPr>
      <t xml:space="preserve"> UNICEF</t>
    </r>
  </si>
  <si>
    <t>Source:CAWEP Feasibility Study &amp; Baseline reports, CAWEP Baseline report (for baseline), Project Progress Reports, Endline Survey</t>
  </si>
  <si>
    <t>Output Indicator 2.4</t>
  </si>
  <si>
    <r>
      <t xml:space="preserve">%ge of the households that pay for water and/or power use/maintenance.
</t>
    </r>
    <r>
      <rPr>
        <i/>
        <sz val="9"/>
        <rFont val="Arial"/>
        <family val="2"/>
      </rPr>
      <t xml:space="preserve">Disaggregated by (i) community </t>
    </r>
  </si>
  <si>
    <r>
      <t xml:space="preserve">water use 14.5%                  Water maintenance-49.3%  Power use and Maintenance-0                                                                               Community Disaggregation  </t>
    </r>
    <r>
      <rPr>
        <b/>
        <sz val="9"/>
        <rFont val="Arial"/>
        <family val="2"/>
      </rPr>
      <t>Binga</t>
    </r>
    <r>
      <rPr>
        <sz val="9"/>
        <rFont val="Arial"/>
        <family val="2"/>
      </rPr>
      <t xml:space="preserve"> Water use- 47.7% Maintenance- 30.1%            </t>
    </r>
    <r>
      <rPr>
        <b/>
        <sz val="9"/>
        <rFont val="Arial"/>
        <family val="2"/>
      </rPr>
      <t>Chipinge</t>
    </r>
    <r>
      <rPr>
        <sz val="9"/>
        <rFont val="Arial"/>
        <family val="2"/>
      </rPr>
      <t xml:space="preserve"> Water use- 10.4%     Maintenance- 84.7%             </t>
    </r>
    <r>
      <rPr>
        <b/>
        <sz val="9"/>
        <rFont val="Arial"/>
        <family val="2"/>
      </rPr>
      <t>Chiv</t>
    </r>
    <r>
      <rPr>
        <sz val="9"/>
        <rFont val="Arial"/>
        <family val="2"/>
      </rPr>
      <t xml:space="preserve">i Water Use- 0                        Maintenance- 65.8%           </t>
    </r>
    <r>
      <rPr>
        <b/>
        <sz val="9"/>
        <rFont val="Arial"/>
        <family val="2"/>
      </rPr>
      <t>Insiza</t>
    </r>
    <r>
      <rPr>
        <sz val="9"/>
        <rFont val="Arial"/>
        <family val="2"/>
      </rPr>
      <t xml:space="preserve"> Water Use- 0                Maintenance- 14.3%</t>
    </r>
  </si>
  <si>
    <r>
      <t xml:space="preserve">80%- </t>
    </r>
    <r>
      <rPr>
        <b/>
        <sz val="9"/>
        <rFont val="Arial"/>
        <family val="2"/>
      </rPr>
      <t>UNICEF</t>
    </r>
  </si>
  <si>
    <t>100%- Water Maintenance Binga</t>
  </si>
  <si>
    <t>98.7                             Water use- 47.7%
Water maintenance- 42.7%
Power use- 100%-Hakwata
Power maintenance- 7% 
Community disaggregation
Binga water use- 74.4%
Maintenance- 32.2%
Chipinge water use- 38.9%; Maintenance- 63.5%
Insiza water use- 0%; maintenance- 40%
Chivi water use- 0%; Maintenance-  29.2%</t>
  </si>
  <si>
    <t>Source: CAWEP Baseline Report (for baseline) ZINWA and REF Reports, Project progress reports</t>
  </si>
  <si>
    <t>Output Indicator 2.5</t>
  </si>
  <si>
    <t>Percentage of functional  income generation/Business models to finance operation and maintenance in the targeted communities.</t>
  </si>
  <si>
    <t>90%- UNICEF</t>
  </si>
  <si>
    <t>UNDP-100%</t>
  </si>
  <si>
    <t>Source: CAWEP Baseline report (for baseline) ZINWA and REF Reports, Committee constituitionsProject progress reports</t>
  </si>
  <si>
    <t>OUTPUT 2.1</t>
  </si>
  <si>
    <t>Output Indicator 2.1.1</t>
  </si>
  <si>
    <t>Number of women &amp; youth-led enterprises established as a result of technical and business skills training. Disaggregated by (i)Type of training, (ii) Sex, (iii) Age, iv) Type of business</t>
  </si>
  <si>
    <t xml:space="preserve">  40                                     Chipinge  10                            Chivi         10                                                 Binga        10                                 Insiza        10</t>
  </si>
  <si>
    <t xml:space="preserve">Measuring enterprises which are credit worth to access finance </t>
  </si>
  <si>
    <t>39                         Vocational Skills- 9                   Business Skills- 4          Vocational and Business-26
19 Female
20 Male
29 Youth</t>
  </si>
  <si>
    <t>Source: : Portfolio reports from financial institutions</t>
  </si>
  <si>
    <t>Output Indicator 2.1.2</t>
  </si>
  <si>
    <t>Percentage of women-led  enterprises accessing credit from financial institutions Disaggregated by (i) sex, (ii) Type of business</t>
  </si>
  <si>
    <t xml:space="preserve">Measures women led enterprises accessing formal finance to understand the impact of the RLF on women and their capabilities to access finance regardless of gender related barriers </t>
  </si>
  <si>
    <t>Activity Delayed</t>
  </si>
  <si>
    <t>Output 2.1.3</t>
  </si>
  <si>
    <t xml:space="preserve">Percentage of youth-led enterprises accessing credit from financial institutions  Disaggregated by (i) sex, (ii) Type of business </t>
  </si>
  <si>
    <t>Measure of improvement of youth led which are high light to be start-ups or emerging enterprises accessing credit from the RLF to understand if barriers of entry in the financial market can be easy unlocked… youth predominately considered as high credit risk</t>
  </si>
  <si>
    <t>Output 2.1.4</t>
  </si>
  <si>
    <t>No. of loans disbursed from the Revolving Loan Fund (disaggregated by gender)</t>
  </si>
  <si>
    <t>40                                Female 20                    Male 20</t>
  </si>
  <si>
    <t>90                                        Female 45                             Male 45</t>
  </si>
  <si>
    <t xml:space="preserve">To measure number of total loans disbursed and establish if there were any repeat loans. Measure of any loan defaults    </t>
  </si>
  <si>
    <t>Output Indicator 2.1.5</t>
  </si>
  <si>
    <t>Total annual value of loans disbursed to women and youth-led enterprises through the Revolving Loan Fund</t>
  </si>
  <si>
    <t xml:space="preserve">Measuring of the total value of funding unlocked from financial institutions to support both women-owned and youth-owned enterprises </t>
  </si>
  <si>
    <t>Output Indicator 2.1.6</t>
  </si>
  <si>
    <t>Percentage of Portfolio at Risk (PAR)</t>
  </si>
  <si>
    <t>Measure of the value of the outstanding balance of all loans in arrears (principal)</t>
  </si>
  <si>
    <t>TBA</t>
  </si>
  <si>
    <t>IMPACT WEIGHTING (30%)</t>
  </si>
  <si>
    <t>OUTPUT 3</t>
  </si>
  <si>
    <t>Output Indicator 3.1</t>
  </si>
  <si>
    <r>
      <t xml:space="preserve">Assumptions                                                      </t>
    </r>
    <r>
      <rPr>
        <sz val="9"/>
        <rFont val="Arial"/>
        <family val="2"/>
      </rPr>
      <t>Community, institution capacity &amp; appropriate, applicable training                                                               EWS data is appropriate, applicable, &amp; easily understood by community                                  Multi stakeholder approach to EWSs.</t>
    </r>
  </si>
  <si>
    <t>Enhanced Early Warning Systems (EWS), helping vulnerable communities to better anticipate, plan and respond to negative impacts of climate change and extreme weather events</t>
  </si>
  <si>
    <r>
      <t xml:space="preserve">Number of districts/communities that receive EWS strengthening support from CAWEP. </t>
    </r>
    <r>
      <rPr>
        <i/>
        <sz val="9"/>
        <rFont val="Arial"/>
        <family val="2"/>
      </rPr>
      <t>Disagregated by type of support e.g Hardware (Equipment), Software (Training)</t>
    </r>
  </si>
  <si>
    <t xml:space="preserve">16                                   Chipinge                     Chimanimani                      Buhera                       Makoni                        Mutasa                          Nyanga                                                    Binga                           Insiza                                 Lupane                            Hwange                          Bubi                                Umguza                            Nkayi                                     Chivi                             Tsholotsho                        Mutare                                                    </t>
  </si>
  <si>
    <t xml:space="preserve">(i) The Theory of Change hypothesizes that installing EWS and related training within the communities is a foundational step in providing information to the communities that allow them to make decision regarding adaptation to climate change thus improving their climate resilience                                                                    (ii) The Theory of Change hypothesizes that by providing EWS systems, data will be available to the communities regarding impending climate events, understanding this data is the first step to developing actionable plans to adapt to these climate events. For these actionable plans to be developed this data needs to be interpreted into information and then into messaging which is communicated to the community members in an understandable manner using appropriate communication methods and vehicles. </t>
  </si>
  <si>
    <t>Source: MSD &amp; DCP Reports, Project progress reports, Database</t>
  </si>
  <si>
    <t>Output Indicator 3.2</t>
  </si>
  <si>
    <t xml:space="preserve">Number of people that regularly (monthy) receive and understand weather &amp; climate information </t>
  </si>
  <si>
    <t>100000                                   Chipinge (40000)                                                               Binga (40000)                          Insiza (10000)                      Chivi (10 000)</t>
  </si>
  <si>
    <t xml:space="preserve">300000                                  Chipinge                     Chimanimani                      Buhera                       Makoni                        Mutasa                          Nyanga                                                    Binga                           Insiza                                 Lupane                            Hwange                          Bubi                                Umguza                            Nkayi                                     Chivi                             Tsholotsho                        Mutare                                                    </t>
  </si>
  <si>
    <t xml:space="preserve">544130                                 Chipinge                     Chimanimani                      Buhera                       Makoni                        Mutasa                          Nyanga                                                    Binga                           Insiza                                 Lupane                            Hwange                          Bubi                                Umguza                            Nkayi                                     Chivi                             Tsholotsho                        Mutare                                                    </t>
  </si>
  <si>
    <r>
      <rPr>
        <b/>
        <sz val="9"/>
        <rFont val="Arial"/>
        <family val="2"/>
      </rPr>
      <t xml:space="preserve">172554 </t>
    </r>
    <r>
      <rPr>
        <sz val="9"/>
        <rFont val="Arial"/>
        <family val="2"/>
      </rPr>
      <t xml:space="preserve">                         Chipinge-10074                Binga-58086                           Chivi-7626                                Insiza-59538                          Bubi-   2622                      Buhera-336                       Hwange-8064                                     Lupane -3540                         Makoni-1998                    Nkayi-18000                      Tsholotsho-270                  Umguza-2700                                                                </t>
    </r>
  </si>
  <si>
    <r>
      <t xml:space="preserve">322448                                                                                                                                                                                              </t>
    </r>
    <r>
      <rPr>
        <sz val="9"/>
        <rFont val="Arial"/>
        <family val="2"/>
      </rPr>
      <t>Chipinge- 92253                     Chimanimani-17394                    Buhera  - 9892                  Makoni   -   11623                  Mutasa -     9388                    Nyanga     -      8341                                         Binga-40283                          Insiza    -    49934                         Lupane  -      3494                    Hwange   -   6247                    Bubi    -  7220                          Umguza  -  2889                        Nkayi 2739                                     Chivi    -22039                         Tsholotsho -  8931                    Mutare -32520</t>
    </r>
  </si>
  <si>
    <t>IMPACT WEIGHTING (20%)</t>
  </si>
  <si>
    <t>Source</t>
  </si>
  <si>
    <t>OUTPUT 4</t>
  </si>
  <si>
    <t>Output Indicator 4.1</t>
  </si>
  <si>
    <r>
      <t>Assumptions                                                   I</t>
    </r>
    <r>
      <rPr>
        <sz val="9"/>
        <rFont val="Arial"/>
        <family val="2"/>
      </rPr>
      <t>mproved knowledge and capacity leads to changes in practice and action.                                                           Government and partners are willing to use and apply the knowledge generated from the analytical tools in its policy making decisions.                                           Improved knowledge and capacity leads to changes in practice and action</t>
    </r>
  </si>
  <si>
    <t>Improved National Climate adaptation policies/Strategies/learning material supported/developed</t>
  </si>
  <si>
    <r>
      <t xml:space="preserve">Number of policies or strategies developed/supported as a result of programme influence. </t>
    </r>
    <r>
      <rPr>
        <i/>
        <sz val="9"/>
        <rFont val="Arial"/>
        <family val="2"/>
      </rPr>
      <t>Disaggregated by Type  e.g specific policy, strategy, learning paper,operational manuals</t>
    </r>
  </si>
  <si>
    <t>3 (NAP, Piped Water Scheme Protocol, Energy Efficiency Policy.</t>
  </si>
  <si>
    <t>4 (NAP, Piped Water Scheme Protocol, Energy Efficiency Policy, water policy)</t>
  </si>
  <si>
    <t>5 (NAP, Piped Water Scheme Protocol, Energy Efficiency Policy, water policy, National Clean Cooking Strategy/Framework)</t>
  </si>
  <si>
    <t>The theory of change hypothesises that  by providing technical support &amp; advocacy to improve policy context for climate adaptation &amp; improve renewable energy investment opportunities, there will be increased capacity at community, local and national levels to adapt &amp; respond to increasing risks of climate change, increased  investment in disaster preparedness, technical efficiency in climate sensitive services,increased uptake of renwable energy technologies, integrated water resources management &amp; climate risk screening, leading to an improvement in transformative capacities and resilience.</t>
  </si>
  <si>
    <t xml:space="preserve">Through CAWEP, the project will influence and raise awareness on NAP/National Clean Cooking Strategy/framework, Water policy and Energy Efficiency Policy. </t>
  </si>
  <si>
    <r>
      <t xml:space="preserve"> </t>
    </r>
    <r>
      <rPr>
        <b/>
        <sz val="9"/>
        <rFont val="Arial"/>
        <family val="2"/>
      </rPr>
      <t xml:space="preserve">  3    </t>
    </r>
    <r>
      <rPr>
        <sz val="9"/>
        <rFont val="Arial"/>
        <family val="2"/>
      </rPr>
      <t xml:space="preserve">                                   1 (NEEP Policy finalised)
1 Clean Cooking Strategy draft produced
1 NAP sensitization for National Level Government Ministries</t>
    </r>
  </si>
  <si>
    <t xml:space="preserve">5                                             NAP- Approved by Government and launched  NEEP- Approved by Cabinet                                       NCCS- Approved By Ministry of Energy              National Insurance Strategy for Rural Water Supply Infrastructure in Zimbabwe- Drafted                        Climate Change Management Bill- Supported stakeholder consultations           </t>
  </si>
  <si>
    <t>Source: Policy and Strategy Documents</t>
  </si>
  <si>
    <t>Output Indicator 4.2</t>
  </si>
  <si>
    <t>Number of policy briefs developed using evidence generated by the programme to influence upscaling or changes to different approaches to climate adaptation/resilience</t>
  </si>
  <si>
    <t>2 NEEP, National Clean Cooking Strategy</t>
  </si>
  <si>
    <t>Indicator aligned to ICF KPI 15 contributing to transformational change</t>
  </si>
  <si>
    <t>Source: CAWEP Policy and Strategy Documents</t>
  </si>
  <si>
    <t>IMPACT WEIGHTING (10%)</t>
  </si>
  <si>
    <t>Use this change log to record all changes to the logframe over the life of the project.</t>
  </si>
  <si>
    <t>ID</t>
  </si>
  <si>
    <t>LOGFRAME SECTION</t>
  </si>
  <si>
    <t>DETAILS OF CHANGE</t>
  </si>
  <si>
    <t>AUTHOR</t>
  </si>
  <si>
    <t>DATE</t>
  </si>
  <si>
    <t>E.g.</t>
  </si>
  <si>
    <t>Output 1, Indictor 2</t>
  </si>
  <si>
    <t>Indicator amended from 'No of children enrolled in primary schools' to 'Number of children enrolled in UNICEF supported primary schools (disagregated by sex)</t>
  </si>
  <si>
    <t>Joe Bloggs</t>
  </si>
  <si>
    <t>Outcome1, Indicator 1.2</t>
  </si>
  <si>
    <r>
      <t xml:space="preserve">Indicator amended </t>
    </r>
    <r>
      <rPr>
        <b/>
        <sz val="10"/>
        <rFont val="Arial"/>
        <family val="2"/>
      </rPr>
      <t>from</t>
    </r>
    <r>
      <rPr>
        <sz val="10"/>
        <rFont val="Arial"/>
        <family val="2"/>
      </rPr>
      <t xml:space="preserve"> "Number of people with improved access to clean energy as a result of set up/connected to solar micro/minigrids/Solar Home systems. Disaggregated by (i) community  (ii) sex (iii) age (iv) disability" </t>
    </r>
    <r>
      <rPr>
        <b/>
        <sz val="10"/>
        <rFont val="Arial"/>
        <family val="2"/>
      </rPr>
      <t>to</t>
    </r>
    <r>
      <rPr>
        <sz val="10"/>
        <rFont val="Arial"/>
        <family val="2"/>
      </rPr>
      <t xml:space="preserve"> 'Number of people with improved access to clean energy as a result of set up/connected to solar micro/minigrids/Solar Home systems/Biogas Digestors. Disaggregated by (i) community  (ii) sex (iii) age (iv) disability'</t>
    </r>
  </si>
  <si>
    <t>Fadzai Ncube</t>
  </si>
  <si>
    <t>Outcome1, Indicator 1.1</t>
  </si>
  <si>
    <t>Indcator amended from "Number of people supported to better adapt to the effects of climate change through sustainable access to solar powered multiple  water use systems,  Disaggregated by sex"  to "Number of people supported to better adapt to the effects of climate change through sustainable access to solar powered multiple use water systems, Renewable Energy and Early Warning Systems Disaggregated by sex"</t>
  </si>
  <si>
    <t>Output 1, Indictor 1.1</t>
  </si>
  <si>
    <t>Added (v) Biogas Digestors</t>
  </si>
  <si>
    <r>
      <t>Indicator Amended from "%ge of targeted households with an improved resilience score. This will be assessed by %ge.of communities in vulnerable districts being able to recover during/post climate shocks using water, clean renewable energy and access to weather/climate info and avoid complete loss of livelihoods and access to health and education".    to "</t>
    </r>
    <r>
      <rPr>
        <sz val="10"/>
        <color rgb="FFFF0000"/>
        <rFont val="Arial"/>
        <family val="2"/>
      </rPr>
      <t xml:space="preserve">Number of people whose resilience has been improved" </t>
    </r>
    <r>
      <rPr>
        <sz val="10"/>
        <rFont val="Arial"/>
        <family val="2"/>
      </rPr>
      <t>to align with ICF KPI1 on Resilience</t>
    </r>
  </si>
  <si>
    <t xml:space="preserve">No Changes. However, Calculation to include Indirect Beneficiaries. Indirect Beneficiaries to be derived from, Village, Ward and District Population figures. For AWS MSD to provide acceptable radius of Indirect reach for AWSs. Indicator Definition to be updated accordingly. </t>
  </si>
  <si>
    <r>
      <t xml:space="preserve">LOP Target increased to </t>
    </r>
    <r>
      <rPr>
        <sz val="10"/>
        <color rgb="FFFF0000"/>
        <rFont val="Arial"/>
        <family val="2"/>
      </rPr>
      <t>20000</t>
    </r>
    <r>
      <rPr>
        <sz val="10"/>
        <rFont val="Arial"/>
        <family val="2"/>
      </rPr>
      <t xml:space="preserve"> from 12499, Feb 2025 Target increased from 6000 to </t>
    </r>
    <r>
      <rPr>
        <sz val="10"/>
        <color rgb="FFFF0000"/>
        <rFont val="Arial"/>
        <family val="2"/>
      </rPr>
      <t>20000</t>
    </r>
    <r>
      <rPr>
        <sz val="10"/>
        <rFont val="Arial"/>
        <family val="2"/>
      </rPr>
      <t xml:space="preserve">. Indicator updated to include </t>
    </r>
    <r>
      <rPr>
        <sz val="10"/>
        <color rgb="FFFF0000"/>
        <rFont val="Arial"/>
        <family val="2"/>
      </rPr>
      <t>"Solarised Social Institutions"</t>
    </r>
  </si>
  <si>
    <t xml:space="preserve">Outcome Indicator 1.3 </t>
  </si>
  <si>
    <r>
      <t xml:space="preserve">LOP Target increased to </t>
    </r>
    <r>
      <rPr>
        <sz val="10"/>
        <color rgb="FFFF0000"/>
        <rFont val="Arial"/>
        <family val="2"/>
      </rPr>
      <t>82</t>
    </r>
    <r>
      <rPr>
        <sz val="10"/>
        <rFont val="Arial"/>
        <family val="2"/>
      </rPr>
      <t xml:space="preserve"> from 70, Feb 2025 Target increased from 70 to </t>
    </r>
    <r>
      <rPr>
        <sz val="10"/>
        <color rgb="FFFF0000"/>
        <rFont val="Arial"/>
        <family val="2"/>
      </rPr>
      <t>82</t>
    </r>
    <r>
      <rPr>
        <sz val="10"/>
        <rFont val="Arial"/>
        <family val="2"/>
      </rPr>
      <t>. Indicator updated to include Solarisation of AGRITEX offices/Homes to facilitate data download and dissemination of EWS.</t>
    </r>
  </si>
  <si>
    <r>
      <t xml:space="preserve">LOP Target Increased from 40 to </t>
    </r>
    <r>
      <rPr>
        <sz val="10"/>
        <color rgb="FFFF0000"/>
        <rFont val="Arial"/>
        <family val="2"/>
      </rPr>
      <t>200.</t>
    </r>
    <r>
      <rPr>
        <sz val="10"/>
        <rFont val="Arial"/>
        <family val="2"/>
      </rPr>
      <t xml:space="preserve"> Feb 2025 Milestone increased from 40 to 195</t>
    </r>
  </si>
  <si>
    <r>
      <t xml:space="preserve">LOP Target increased from 7 to </t>
    </r>
    <r>
      <rPr>
        <sz val="10"/>
        <color rgb="FFFF0000"/>
        <rFont val="Arial"/>
        <family val="2"/>
      </rPr>
      <t>10</t>
    </r>
  </si>
  <si>
    <r>
      <t>Indicator wording changed from "%ge of targeted communities with a functional  income generation/Business model to finance operation and maintenance" to "</t>
    </r>
    <r>
      <rPr>
        <sz val="10"/>
        <color rgb="FFFF0000"/>
        <rFont val="Arial"/>
        <family val="2"/>
      </rPr>
      <t>Percentage of functional  income generation/Business models to finance operation and maintenance in the targeted communities".</t>
    </r>
    <r>
      <rPr>
        <sz val="10"/>
        <rFont val="Arial"/>
        <family val="2"/>
      </rPr>
      <t xml:space="preserve"> This will measure percentage of Output indicator 1.3 result that is functional.</t>
    </r>
  </si>
  <si>
    <t>LOP Target increased from 70% to 85%. Feb 2025 milestone increased to 80%</t>
  </si>
  <si>
    <t>Percentage of businesses/ enterprises  demonstrating sustainable growth  as a result of access to solar powered multiple use water systems, Renewable Energy Disaggregated by (i) Solar Mini Grid, (ii) Irrigation Systems, (iii) Sex, (iv) Age- New Indicator</t>
  </si>
  <si>
    <t>Output 2.1</t>
  </si>
  <si>
    <t>New Sub Output of Output 2.</t>
  </si>
  <si>
    <t xml:space="preserve">Percentage of women-led  enterprises accessing credit from financial institutions </t>
  </si>
  <si>
    <t>Output Indicator 2.1.3</t>
  </si>
  <si>
    <t xml:space="preserve">Percentage of youth-led enterprises accessing credit from financial institutions </t>
  </si>
  <si>
    <t>Output Indicator 2.1.4</t>
  </si>
  <si>
    <t xml:space="preserve">Teams should use the guide below to complete the logframe template. </t>
  </si>
  <si>
    <t>A meaningful, easily understood (plain English) Project Title.</t>
  </si>
  <si>
    <t>Long term goal to which the project will contribute towards achieving. When drafting the impact statement, consider how your project fits with other efforts from FCDO  and partners to achieve the impact, ie is your project nested within a broader undertaking?</t>
  </si>
  <si>
    <t>OUTCOME</t>
  </si>
  <si>
    <t xml:space="preserve">The outcome of your project identifies what will change, who will benefit and how it will contribute to reducing poverty, including contributions to the Millenium Development Goals (MDGs) or Climate Change. </t>
  </si>
  <si>
    <t xml:space="preserve">An assessment of whether your project achieved the Outcome will be included in the Project Completion Review (PCR). Ongoing monitoring of progress against outcome milestones should still take place as an assessment of whether you expect to achieve the Outcome by the end of the programme will be included in Annual Reviews. </t>
  </si>
  <si>
    <t>OUTPUTS</t>
  </si>
  <si>
    <t>Outputs are the specific, direct deliverables of your project.  These will provide the conditions necessary to achieve the Outcome. The logic of the chain from Output to Outcome therefore needs to be clear.</t>
  </si>
  <si>
    <t>Progress against Output milestones and results achieved will be assessed and scored during Annual Reviews and the Project Completion Review.</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</si>
  <si>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</si>
  <si>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</si>
  <si>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</si>
  <si>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</si>
  <si>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l</t>
  </si>
  <si>
    <t>Promote a more considered approach to the choice of Outputs at project design stage; and</t>
  </si>
  <si>
    <t>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</si>
  <si>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</si>
  <si>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</si>
  <si>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DFID’s contribution in monetary terms for all outputs.</t>
  </si>
  <si>
    <t>Information should also be provided for the total number of Annual DFID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</si>
  <si>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</si>
  <si>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</si>
  <si>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</si>
  <si>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rPr>
        <b/>
        <sz val="10"/>
        <color rgb="FF000000"/>
        <rFont val="Arial"/>
        <family val="2"/>
      </rPr>
      <t>Specific</t>
    </r>
    <r>
      <rPr>
        <sz val="10"/>
        <color rgb="FF000000"/>
        <rFont val="Arial"/>
        <family val="2"/>
      </rPr>
      <t xml:space="preserve"> – what will be measured? And how?</t>
    </r>
  </si>
  <si>
    <r>
      <rPr>
        <b/>
        <sz val="10"/>
        <color rgb="FF000000"/>
        <rFont val="Arial"/>
        <family val="2"/>
      </rPr>
      <t xml:space="preserve">Measurable - </t>
    </r>
    <r>
      <rPr>
        <sz val="10"/>
        <color rgb="FF000000"/>
        <rFont val="Arial"/>
        <family val="2"/>
      </rPr>
      <t xml:space="preserve">data can be collected </t>
    </r>
  </si>
  <si>
    <r>
      <rPr>
        <b/>
        <sz val="10"/>
        <color rgb="FF000000"/>
        <rFont val="Arial"/>
        <family val="2"/>
      </rPr>
      <t>Relevant</t>
    </r>
    <r>
      <rPr>
        <sz val="10"/>
        <color rgb="FF000000"/>
        <rFont val="Arial"/>
        <family val="2"/>
      </rPr>
      <t xml:space="preserve">  - to the results chain</t>
    </r>
  </si>
  <si>
    <r>
      <rPr>
        <b/>
        <sz val="10"/>
        <color rgb="FF000000"/>
        <rFont val="Arial"/>
        <family val="2"/>
      </rPr>
      <t>Useful</t>
    </r>
    <r>
      <rPr>
        <sz val="10"/>
        <color rgb="FF000000"/>
        <rFont val="Arial"/>
        <family val="2"/>
      </rPr>
      <t xml:space="preserve"> – for management decision making</t>
    </r>
  </si>
  <si>
    <t>Does not include any element of the target</t>
  </si>
  <si>
    <r>
      <rPr>
        <sz val="10"/>
        <color rgb="FF000000"/>
        <rFont val="Arial"/>
        <family val="2"/>
      </rPr>
      <t xml:space="preserve">Can be </t>
    </r>
    <r>
      <rPr>
        <b/>
        <sz val="10"/>
        <color rgb="FF000000"/>
        <rFont val="Arial"/>
        <family val="2"/>
      </rPr>
      <t>disaggregated</t>
    </r>
    <r>
      <rPr>
        <sz val="10"/>
        <color rgb="FF000000"/>
        <rFont val="Arial"/>
        <family val="2"/>
      </rPr>
      <t xml:space="preserve"> if relevant </t>
    </r>
  </si>
  <si>
    <r>
      <rPr>
        <sz val="10"/>
        <color rgb="FF000000"/>
        <rFont val="Arial"/>
        <family val="2"/>
      </rPr>
      <t xml:space="preserve">Good mix of </t>
    </r>
    <r>
      <rPr>
        <b/>
        <sz val="10"/>
        <color rgb="FF000000"/>
        <rFont val="Arial"/>
        <family val="2"/>
      </rPr>
      <t>qualitative</t>
    </r>
    <r>
      <rPr>
        <sz val="10"/>
        <color rgb="FF000000"/>
        <rFont val="Arial"/>
        <family val="2"/>
      </rPr>
      <t xml:space="preserve"> and </t>
    </r>
    <r>
      <rPr>
        <b/>
        <sz val="10"/>
        <color rgb="FF000000"/>
        <rFont val="Arial"/>
        <family val="2"/>
      </rPr>
      <t>quantitative</t>
    </r>
  </si>
  <si>
    <r>
      <rPr>
        <b/>
        <sz val="10"/>
        <color rgb="FF000000"/>
        <rFont val="Arial"/>
        <family val="2"/>
      </rPr>
      <t>Already defined -</t>
    </r>
    <r>
      <rPr>
        <sz val="10"/>
        <color rgb="FF000000"/>
        <rFont val="Arial"/>
        <family val="2"/>
      </rPr>
      <t xml:space="preserve"> if relevant include indicators which towards the DRF / OP / ICF KPIs / MDGs.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</si>
  <si>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</si>
  <si>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</si>
  <si>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rPr>
        <b/>
        <sz val="10"/>
        <rFont val="Arial"/>
        <family val="2"/>
      </rPr>
      <t>Top Tip</t>
    </r>
    <r>
      <rPr>
        <sz val="10"/>
        <rFont val="Arial"/>
        <family val="2"/>
      </rPr>
      <t xml:space="preserve"> – select indicators based on relevance to the Results Chain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</si>
  <si>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</si>
  <si>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</si>
  <si>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</si>
  <si>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</si>
  <si>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</si>
  <si>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</si>
  <si>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MIS.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</si>
  <si>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</si>
  <si>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</si>
  <si>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</si>
  <si>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</si>
  <si>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</si>
  <si>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</si>
  <si>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</si>
  <si>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</si>
  <si>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</si>
  <si>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</si>
  <si>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</si>
  <si>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</si>
  <si>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rPr>
        <b/>
        <sz val="10"/>
        <rFont val="Arial"/>
        <family val="2"/>
      </rP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</si>
  <si>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</si>
  <si>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</si>
  <si>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</si>
  <si>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</si>
  <si>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</si>
  <si>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</si>
  <si>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r>
      <rPr>
        <b/>
        <sz val="10"/>
        <rFont val="Arial"/>
        <family val="2"/>
      </rPr>
      <t>Top Tip</t>
    </r>
    <r>
      <rPr>
        <sz val="10"/>
        <rFont val="Arial"/>
        <family val="2"/>
      </rPr>
      <t xml:space="preserve"> - Before using a data source, assess its quality and seek assurances from data providers where needed ie consider its validity, reliability and availability.</t>
    </r>
  </si>
  <si>
    <t>ASSUMPTIONS</t>
  </si>
  <si>
    <t xml:space="preserve">Define any assumptions which are linked to the realisation of your project's individual outputs, as well as those which are critical to the realisation of the outcome and impact: these will not all be the same. </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</si>
  <si>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</si>
  <si>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</si>
  <si>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</si>
  <si>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</si>
  <si>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rPr>
        <b/>
        <sz val="10"/>
        <rFont val="Arial"/>
        <family val="2"/>
      </rP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</si>
  <si>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rPr>
        <b/>
        <sz val="10"/>
        <rFont val="Arial"/>
        <family val="2"/>
      </rPr>
      <t xml:space="preserve">Efficiency </t>
    </r>
    <r>
      <rPr>
        <sz val="10"/>
        <rFont val="Arial"/>
        <family val="2"/>
      </rPr>
      <t>- How well are we (or our agents) converting inputs into outputs? (‘</t>
    </r>
    <r>
      <rPr>
        <i/>
        <sz val="10"/>
        <rFont val="Arial"/>
        <family val="2"/>
      </rPr>
      <t>Spending well’</t>
    </r>
    <r>
      <rPr>
        <sz val="10"/>
        <rFont val="Arial"/>
        <family val="2"/>
      </rPr>
      <t>)</t>
    </r>
  </si>
  <si>
    <r>
      <rPr>
        <b/>
        <sz val="10"/>
        <rFont val="Arial"/>
        <family val="2"/>
      </rP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</si>
  <si>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rPr>
        <b/>
        <sz val="10"/>
        <rFont val="Arial"/>
        <family val="2"/>
      </rPr>
      <t>Cost-effectiveness</t>
    </r>
    <r>
      <rPr>
        <sz val="10"/>
        <rFont val="Arial"/>
        <family val="2"/>
      </rPr>
      <t xml:space="preserve"> - What is the intervention’s ultimate impact on poverty reduction, relative to the inputs that we or our agents invest in it?</t>
    </r>
  </si>
  <si>
    <t>FCDO’s Approach to Value for Money (PrOF Guide) provides further advice on ensuring VfM.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</si>
</sst>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b/>
      <sz val="9"/>
      <name val="Arial"/>
      <family val="2"/>
    </font>
    <font>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b/>
      <sz val="10"/>
      <color theme="0"/>
      <name val="Arial"/>
      <family val="2"/>
    </font>
    <font>
      <i/>
      <sz val="9"/>
      <name val="Arial"/>
      <family val="2"/>
    </font>
    <font>
      <b/>
      <sz val="9"/>
      <color rgb="FFFF0000"/>
      <name val="Arial"/>
      <family val="2"/>
    </font>
    <font>
      <sz val="10"/>
      <color rgb="FFFF0000"/>
      <name val="Arial"/>
      <family val="2"/>
    </font>
    <font>
      <sz val="8"/>
      <name val="Arial"/>
    </font>
  </fonts>
  <fills count="16">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rgb="FFD9D9D9"/>
        <bgColor indexed="64"/>
      </patternFill>
    </fill>
    <fill>
      <patternFill patternType="solid">
        <fgColor rgb="FFF2F2F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0" fontId="4" fillId="0" borderId="0"/>
  </cellStyleXfs>
  <cellXfs count="172">
    <xf numFmtId="0" fontId="0" fillId="0" borderId="0" xfId="0"/>
    <xf numFmtId="0" fontId="1" fillId="2" borderId="1" xfId="0" applyFont="1" applyFill="1" applyBorder="1" applyAlignment="1">
      <alignment vertical="top" wrapText="1"/>
    </xf>
    <xf numFmtId="0" fontId="1" fillId="3" borderId="2" xfId="0" applyFont="1" applyFill="1" applyBorder="1" applyAlignment="1">
      <alignment vertical="top" wrapText="1"/>
    </xf>
    <xf numFmtId="0" fontId="1" fillId="2" borderId="3" xfId="0" applyFont="1" applyFill="1" applyBorder="1" applyAlignment="1">
      <alignment vertical="top" wrapText="1"/>
    </xf>
    <xf numFmtId="0" fontId="1" fillId="4" borderId="3" xfId="0" applyFont="1" applyFill="1" applyBorder="1" applyAlignment="1">
      <alignment vertical="top" wrapText="1"/>
    </xf>
    <xf numFmtId="0" fontId="2" fillId="5" borderId="4" xfId="0" applyFont="1" applyFill="1" applyBorder="1" applyAlignment="1">
      <alignment vertical="top" wrapText="1"/>
    </xf>
    <xf numFmtId="0" fontId="1" fillId="0" borderId="1" xfId="0" applyFont="1" applyBorder="1" applyAlignment="1">
      <alignment horizontal="center" vertical="top" wrapText="1"/>
    </xf>
    <xf numFmtId="0" fontId="2" fillId="0" borderId="3" xfId="0" applyFont="1" applyBorder="1" applyAlignment="1">
      <alignment vertical="top" wrapText="1"/>
    </xf>
    <xf numFmtId="0" fontId="2" fillId="5" borderId="5" xfId="0" applyFont="1" applyFill="1" applyBorder="1" applyAlignment="1">
      <alignment vertical="top" wrapText="1"/>
    </xf>
    <xf numFmtId="0" fontId="1" fillId="0" borderId="2" xfId="0" applyFont="1" applyBorder="1" applyAlignment="1">
      <alignment horizontal="center" vertical="top" wrapText="1"/>
    </xf>
    <xf numFmtId="0" fontId="2" fillId="6" borderId="1" xfId="0" applyFont="1" applyFill="1" applyBorder="1" applyAlignment="1">
      <alignment vertical="top" wrapText="1"/>
    </xf>
    <xf numFmtId="0" fontId="2" fillId="0" borderId="1" xfId="0" applyFont="1" applyBorder="1" applyAlignment="1">
      <alignment vertical="top" wrapText="1"/>
    </xf>
    <xf numFmtId="0" fontId="2" fillId="0" borderId="6" xfId="0" applyFont="1" applyBorder="1" applyAlignment="1">
      <alignment vertical="top" wrapText="1"/>
    </xf>
    <xf numFmtId="0" fontId="2" fillId="5" borderId="2" xfId="0" applyFont="1" applyFill="1" applyBorder="1" applyAlignment="1">
      <alignment vertical="top" wrapText="1"/>
    </xf>
    <xf numFmtId="0" fontId="1" fillId="0" borderId="0" xfId="0" applyFont="1" applyAlignment="1">
      <alignment vertical="top" wrapText="1"/>
    </xf>
    <xf numFmtId="0" fontId="1" fillId="3" borderId="1" xfId="0" applyFont="1" applyFill="1" applyBorder="1" applyAlignment="1">
      <alignment vertical="top" wrapText="1"/>
    </xf>
    <xf numFmtId="0" fontId="1" fillId="2" borderId="9" xfId="0" applyFont="1" applyFill="1" applyBorder="1" applyAlignment="1">
      <alignment vertical="top" wrapText="1"/>
    </xf>
    <xf numFmtId="0" fontId="1" fillId="7" borderId="9" xfId="0" applyFont="1" applyFill="1" applyBorder="1" applyAlignment="1">
      <alignment vertical="top" wrapText="1"/>
    </xf>
    <xf numFmtId="0" fontId="1" fillId="6" borderId="3" xfId="0" applyFont="1" applyFill="1" applyBorder="1" applyAlignment="1">
      <alignment vertical="top" wrapText="1"/>
    </xf>
    <xf numFmtId="0" fontId="1" fillId="6" borderId="9" xfId="0" applyFont="1" applyFill="1" applyBorder="1" applyAlignment="1">
      <alignment vertical="top" wrapText="1"/>
    </xf>
    <xf numFmtId="0" fontId="1" fillId="0" borderId="3" xfId="0" applyFont="1" applyBorder="1" applyAlignment="1">
      <alignment vertical="top" wrapText="1"/>
    </xf>
    <xf numFmtId="0" fontId="1" fillId="6" borderId="1" xfId="0" applyFont="1" applyFill="1" applyBorder="1" applyAlignment="1">
      <alignment vertical="top" wrapText="1"/>
    </xf>
    <xf numFmtId="0" fontId="1" fillId="0" borderId="10" xfId="0" applyFont="1" applyBorder="1" applyAlignment="1">
      <alignment vertical="top" wrapText="1"/>
    </xf>
    <xf numFmtId="0" fontId="1" fillId="0" borderId="11" xfId="0" applyFont="1" applyBorder="1" applyAlignment="1">
      <alignment horizontal="center" vertical="top" wrapText="1"/>
    </xf>
    <xf numFmtId="0" fontId="2" fillId="6" borderId="10" xfId="0" applyFont="1" applyFill="1" applyBorder="1" applyAlignment="1">
      <alignment vertical="top" wrapText="1"/>
    </xf>
    <xf numFmtId="0" fontId="2" fillId="5" borderId="4" xfId="0" applyFont="1" applyFill="1" applyBorder="1" applyAlignment="1">
      <alignment horizontal="center" vertical="center" wrapText="1"/>
    </xf>
    <xf numFmtId="0" fontId="2" fillId="5" borderId="5" xfId="0" applyFont="1" applyFill="1" applyBorder="1" applyAlignment="1">
      <alignment vertical="center" wrapText="1"/>
    </xf>
    <xf numFmtId="0" fontId="2" fillId="5" borderId="2" xfId="0" applyFont="1" applyFill="1" applyBorder="1" applyAlignment="1">
      <alignment vertical="center" wrapText="1"/>
    </xf>
    <xf numFmtId="0" fontId="6" fillId="0" borderId="0" xfId="0" applyFont="1" applyAlignment="1">
      <alignment vertical="center"/>
    </xf>
    <xf numFmtId="0" fontId="5" fillId="0" borderId="0" xfId="0" applyFont="1" applyAlignment="1">
      <alignment vertical="center"/>
    </xf>
    <xf numFmtId="0" fontId="7" fillId="0" borderId="0" xfId="1" applyAlignment="1">
      <alignment vertical="center"/>
    </xf>
    <xf numFmtId="0" fontId="0" fillId="0" borderId="0" xfId="0" applyAlignment="1">
      <alignment horizontal="center"/>
    </xf>
    <xf numFmtId="0" fontId="0" fillId="0" borderId="17" xfId="0" applyBorder="1" applyAlignment="1">
      <alignment horizontal="center"/>
    </xf>
    <xf numFmtId="0" fontId="0" fillId="0" borderId="17" xfId="0" applyBorder="1" applyAlignment="1">
      <alignment horizontal="left"/>
    </xf>
    <xf numFmtId="0" fontId="17" fillId="0" borderId="0" xfId="0" applyFont="1"/>
    <xf numFmtId="0" fontId="0" fillId="0" borderId="0" xfId="0" applyAlignment="1">
      <alignment wrapText="1"/>
    </xf>
    <xf numFmtId="0" fontId="18" fillId="11" borderId="17" xfId="0" applyFont="1" applyFill="1" applyBorder="1" applyAlignment="1">
      <alignment horizontal="center"/>
    </xf>
    <xf numFmtId="0" fontId="18" fillId="11" borderId="17" xfId="0" applyFont="1" applyFill="1" applyBorder="1" applyAlignment="1">
      <alignment horizontal="center" wrapText="1"/>
    </xf>
    <xf numFmtId="0" fontId="17" fillId="12" borderId="17" xfId="0" applyFont="1" applyFill="1" applyBorder="1" applyAlignment="1">
      <alignment horizontal="center" vertical="center"/>
    </xf>
    <xf numFmtId="14" fontId="17" fillId="12" borderId="17" xfId="0" applyNumberFormat="1" applyFont="1" applyFill="1" applyBorder="1" applyAlignment="1">
      <alignment horizontal="center" vertical="center"/>
    </xf>
    <xf numFmtId="0" fontId="17" fillId="12" borderId="17" xfId="0" applyFont="1" applyFill="1" applyBorder="1" applyAlignment="1">
      <alignment horizontal="left" vertical="center" wrapText="1"/>
    </xf>
    <xf numFmtId="0" fontId="9" fillId="10" borderId="0" xfId="2" applyFont="1" applyFill="1" applyAlignment="1">
      <alignment horizontal="left" vertical="center" wrapText="1"/>
    </xf>
    <xf numFmtId="0" fontId="4" fillId="0" borderId="0" xfId="2"/>
    <xf numFmtId="0" fontId="4" fillId="10" borderId="0" xfId="2" applyFill="1" applyAlignment="1">
      <alignment horizontal="left" vertical="center" wrapText="1"/>
    </xf>
    <xf numFmtId="0" fontId="8" fillId="0" borderId="0" xfId="2" applyFont="1" applyAlignment="1">
      <alignment horizontal="left"/>
    </xf>
    <xf numFmtId="0" fontId="4" fillId="0" borderId="0" xfId="2" applyAlignment="1">
      <alignment horizontal="left" vertical="center"/>
    </xf>
    <xf numFmtId="0" fontId="4" fillId="10" borderId="0" xfId="2" applyFill="1" applyAlignment="1">
      <alignment horizontal="center" vertical="center" wrapText="1"/>
    </xf>
    <xf numFmtId="0" fontId="11" fillId="10" borderId="0" xfId="2" applyFont="1" applyFill="1" applyAlignment="1">
      <alignment horizontal="right" vertical="center" wrapText="1"/>
    </xf>
    <xf numFmtId="0" fontId="15" fillId="10" borderId="0" xfId="2" applyFont="1" applyFill="1" applyAlignment="1">
      <alignment horizontal="left" vertical="center" wrapText="1"/>
    </xf>
    <xf numFmtId="0" fontId="1" fillId="0" borderId="9" xfId="0" applyFont="1" applyBorder="1" applyAlignment="1">
      <alignment vertical="top" wrapText="1"/>
    </xf>
    <xf numFmtId="0" fontId="2" fillId="0" borderId="8" xfId="0" applyFont="1" applyBorder="1" applyAlignment="1">
      <alignment vertical="top" wrapText="1"/>
    </xf>
    <xf numFmtId="0" fontId="1" fillId="4" borderId="9" xfId="0" applyFont="1" applyFill="1" applyBorder="1" applyAlignment="1">
      <alignment horizontal="left" vertical="top" wrapText="1"/>
    </xf>
    <xf numFmtId="0" fontId="1" fillId="6" borderId="10" xfId="0" applyFont="1" applyFill="1" applyBorder="1" applyAlignment="1">
      <alignment vertical="top" wrapText="1"/>
    </xf>
    <xf numFmtId="0" fontId="1" fillId="4" borderId="1" xfId="0" applyFont="1" applyFill="1" applyBorder="1" applyAlignment="1">
      <alignment vertical="top" wrapText="1"/>
    </xf>
    <xf numFmtId="0" fontId="2" fillId="5" borderId="5" xfId="0" applyFont="1" applyFill="1" applyBorder="1" applyAlignment="1">
      <alignment horizontal="left" vertical="top" wrapText="1"/>
    </xf>
    <xf numFmtId="0" fontId="1" fillId="0" borderId="6" xfId="0" applyFont="1" applyBorder="1" applyAlignment="1">
      <alignment horizontal="center" vertical="top" wrapText="1"/>
    </xf>
    <xf numFmtId="0" fontId="1" fillId="0" borderId="9" xfId="0" applyFont="1" applyBorder="1" applyAlignment="1">
      <alignment horizontal="left" vertical="top" wrapText="1"/>
    </xf>
    <xf numFmtId="0" fontId="1" fillId="0" borderId="3" xfId="0" applyFont="1" applyBorder="1" applyAlignment="1">
      <alignment horizontal="left" vertical="top" wrapText="1"/>
    </xf>
    <xf numFmtId="0" fontId="2" fillId="5" borderId="1" xfId="0" applyFont="1" applyFill="1" applyBorder="1" applyAlignment="1">
      <alignment vertical="top" wrapText="1"/>
    </xf>
    <xf numFmtId="0" fontId="2" fillId="0" borderId="3" xfId="0" applyFont="1" applyBorder="1" applyAlignment="1">
      <alignment vertical="top"/>
    </xf>
    <xf numFmtId="0" fontId="2" fillId="0" borderId="3" xfId="0" applyFont="1" applyBorder="1" applyAlignment="1">
      <alignment horizontal="center" vertical="top" wrapText="1"/>
    </xf>
    <xf numFmtId="0" fontId="2" fillId="0" borderId="1" xfId="0" applyFont="1" applyBorder="1" applyAlignment="1">
      <alignment horizontal="center" vertical="top" wrapText="1"/>
    </xf>
    <xf numFmtId="9" fontId="2" fillId="0" borderId="3" xfId="0" applyNumberFormat="1" applyFont="1" applyBorder="1" applyAlignment="1">
      <alignment vertical="top" wrapText="1"/>
    </xf>
    <xf numFmtId="9" fontId="2" fillId="0" borderId="3" xfId="0" applyNumberFormat="1" applyFont="1" applyBorder="1" applyAlignment="1">
      <alignment horizontal="center" vertical="top" wrapText="1"/>
    </xf>
    <xf numFmtId="9" fontId="2" fillId="0" borderId="1" xfId="0" applyNumberFormat="1" applyFont="1" applyBorder="1" applyAlignment="1">
      <alignment horizontal="center" vertical="top" wrapText="1"/>
    </xf>
    <xf numFmtId="0" fontId="2" fillId="0" borderId="3" xfId="0" applyFont="1" applyBorder="1" applyAlignment="1">
      <alignment horizontal="left" vertical="top" wrapText="1"/>
    </xf>
    <xf numFmtId="0" fontId="5" fillId="0" borderId="6" xfId="0" applyFont="1" applyBorder="1"/>
    <xf numFmtId="0" fontId="5" fillId="0" borderId="0" xfId="0" applyFont="1"/>
    <xf numFmtId="0" fontId="4" fillId="0" borderId="6" xfId="0" applyFont="1" applyBorder="1"/>
    <xf numFmtId="0" fontId="4" fillId="0" borderId="6" xfId="0" applyFont="1" applyBorder="1" applyAlignment="1">
      <alignment wrapText="1"/>
    </xf>
    <xf numFmtId="0" fontId="4" fillId="0" borderId="6" xfId="0" applyFont="1" applyBorder="1" applyAlignment="1">
      <alignment vertical="top" wrapText="1"/>
    </xf>
    <xf numFmtId="0" fontId="4" fillId="0" borderId="0" xfId="0" applyFont="1" applyAlignment="1">
      <alignment vertical="top" wrapText="1"/>
    </xf>
    <xf numFmtId="0" fontId="0" fillId="0" borderId="0" xfId="0" applyAlignment="1">
      <alignment vertical="top" wrapText="1"/>
    </xf>
    <xf numFmtId="0" fontId="0" fillId="0" borderId="6" xfId="0" applyBorder="1" applyAlignment="1">
      <alignment vertical="top" wrapText="1"/>
    </xf>
    <xf numFmtId="0" fontId="4" fillId="0" borderId="6" xfId="0" applyFont="1" applyBorder="1" applyAlignment="1">
      <alignment vertical="top"/>
    </xf>
    <xf numFmtId="0" fontId="4" fillId="0" borderId="0" xfId="0" applyFont="1" applyAlignment="1">
      <alignment vertical="top"/>
    </xf>
    <xf numFmtId="0" fontId="4" fillId="0" borderId="0" xfId="0" applyFont="1"/>
    <xf numFmtId="0" fontId="2" fillId="4" borderId="13" xfId="0" applyFont="1" applyFill="1" applyBorder="1" applyAlignment="1">
      <alignment horizontal="center" vertical="top" wrapText="1"/>
    </xf>
    <xf numFmtId="0" fontId="2" fillId="4" borderId="14" xfId="0" applyFont="1" applyFill="1" applyBorder="1" applyAlignment="1">
      <alignment horizontal="center" vertical="top" wrapText="1"/>
    </xf>
    <xf numFmtId="9" fontId="2" fillId="0" borderId="1" xfId="0" applyNumberFormat="1" applyFont="1" applyBorder="1" applyAlignment="1">
      <alignment vertical="top" wrapText="1"/>
    </xf>
    <xf numFmtId="0" fontId="1" fillId="0" borderId="1" xfId="0" applyFont="1" applyBorder="1" applyAlignment="1">
      <alignment vertical="top" wrapText="1"/>
    </xf>
    <xf numFmtId="0" fontId="4" fillId="0" borderId="17" xfId="0" applyFont="1" applyBorder="1" applyAlignment="1">
      <alignment horizontal="left" wrapText="1"/>
    </xf>
    <xf numFmtId="0" fontId="4" fillId="0" borderId="17" xfId="0" applyFont="1" applyBorder="1" applyAlignment="1">
      <alignment horizontal="left"/>
    </xf>
    <xf numFmtId="14" fontId="0" fillId="0" borderId="17" xfId="0" applyNumberFormat="1" applyBorder="1" applyAlignment="1">
      <alignment horizontal="left"/>
    </xf>
    <xf numFmtId="9" fontId="20" fillId="0" borderId="3" xfId="0" applyNumberFormat="1" applyFont="1" applyBorder="1" applyAlignment="1">
      <alignment horizontal="center" vertical="top" wrapText="1"/>
    </xf>
    <xf numFmtId="9" fontId="2" fillId="6" borderId="1" xfId="0" applyNumberFormat="1" applyFont="1" applyFill="1" applyBorder="1" applyAlignment="1">
      <alignment vertical="top" wrapText="1"/>
    </xf>
    <xf numFmtId="9" fontId="2" fillId="6" borderId="10" xfId="0" applyNumberFormat="1" applyFont="1" applyFill="1" applyBorder="1" applyAlignment="1">
      <alignment vertical="top" wrapText="1"/>
    </xf>
    <xf numFmtId="0" fontId="4" fillId="0" borderId="0" xfId="0" applyFont="1" applyAlignment="1">
      <alignment wrapText="1"/>
    </xf>
    <xf numFmtId="0" fontId="4" fillId="0" borderId="17" xfId="0" applyFont="1" applyBorder="1" applyAlignment="1">
      <alignment horizontal="center"/>
    </xf>
    <xf numFmtId="10" fontId="2" fillId="0" borderId="1" xfId="0" applyNumberFormat="1" applyFont="1" applyBorder="1" applyAlignment="1">
      <alignment vertical="top" wrapText="1"/>
    </xf>
    <xf numFmtId="0" fontId="2" fillId="4" borderId="15" xfId="0" applyFont="1" applyFill="1" applyBorder="1" applyAlignment="1">
      <alignment horizontal="center" vertical="top" wrapText="1"/>
    </xf>
    <xf numFmtId="9" fontId="1" fillId="0" borderId="3" xfId="0" applyNumberFormat="1" applyFont="1" applyBorder="1" applyAlignment="1">
      <alignment horizontal="center" vertical="top" wrapText="1"/>
    </xf>
    <xf numFmtId="9" fontId="1" fillId="0" borderId="3" xfId="0" applyNumberFormat="1" applyFont="1" applyBorder="1" applyAlignment="1">
      <alignment vertical="top" wrapText="1"/>
    </xf>
    <xf numFmtId="0" fontId="2" fillId="13" borderId="11" xfId="0" applyFont="1" applyFill="1" applyBorder="1" applyAlignment="1">
      <alignment horizontal="left" vertical="top" wrapText="1"/>
    </xf>
    <xf numFmtId="0" fontId="1" fillId="0" borderId="0" xfId="0" applyFont="1" applyAlignment="1">
      <alignment horizontal="center" vertical="top" wrapText="1"/>
    </xf>
    <xf numFmtId="0" fontId="2" fillId="4" borderId="10" xfId="0" applyFont="1" applyFill="1" applyBorder="1" applyAlignment="1">
      <alignment horizontal="center" vertical="top" wrapText="1"/>
    </xf>
    <xf numFmtId="0" fontId="2" fillId="0" borderId="11" xfId="0" applyFont="1" applyBorder="1" applyAlignment="1">
      <alignment horizontal="left" vertical="top" wrapText="1"/>
    </xf>
    <xf numFmtId="0" fontId="1" fillId="15" borderId="0" xfId="0" applyFont="1" applyFill="1" applyAlignment="1">
      <alignment horizontal="center" vertical="top" wrapText="1"/>
    </xf>
    <xf numFmtId="0" fontId="1" fillId="15" borderId="11" xfId="0" applyFont="1" applyFill="1" applyBorder="1" applyAlignment="1">
      <alignment horizontal="left" vertical="top" wrapText="1"/>
    </xf>
    <xf numFmtId="0" fontId="2" fillId="4" borderId="1" xfId="0" applyFont="1" applyFill="1" applyBorder="1" applyAlignment="1">
      <alignment horizontal="center" vertical="top" wrapText="1"/>
    </xf>
    <xf numFmtId="0" fontId="2" fillId="5" borderId="11" xfId="0" applyFont="1" applyFill="1" applyBorder="1" applyAlignment="1">
      <alignment horizontal="left" vertical="top" wrapText="1"/>
    </xf>
    <xf numFmtId="0" fontId="2" fillId="15" borderId="10" xfId="0" applyFont="1" applyFill="1" applyBorder="1" applyAlignment="1">
      <alignment horizontal="center" vertical="top" wrapText="1"/>
    </xf>
    <xf numFmtId="0" fontId="2" fillId="15" borderId="1" xfId="0" applyFont="1" applyFill="1" applyBorder="1" applyAlignment="1">
      <alignment horizontal="center" vertical="top" wrapText="1"/>
    </xf>
    <xf numFmtId="0" fontId="20" fillId="3" borderId="1" xfId="0" applyFont="1" applyFill="1" applyBorder="1" applyAlignment="1">
      <alignment vertical="top" wrapText="1"/>
    </xf>
    <xf numFmtId="0" fontId="20" fillId="15" borderId="1" xfId="0" applyFont="1" applyFill="1" applyBorder="1" applyAlignment="1">
      <alignment horizontal="left" vertical="top" wrapText="1"/>
    </xf>
    <xf numFmtId="0" fontId="1" fillId="0" borderId="3" xfId="0" applyFont="1" applyBorder="1" applyAlignment="1">
      <alignment horizontal="center" vertical="top" wrapText="1"/>
    </xf>
    <xf numFmtId="0" fontId="2" fillId="4" borderId="3" xfId="0" applyFont="1" applyFill="1" applyBorder="1" applyAlignment="1">
      <alignment horizontal="center" vertical="top" wrapText="1"/>
    </xf>
    <xf numFmtId="0" fontId="1" fillId="15" borderId="3" xfId="0" applyFont="1" applyFill="1" applyBorder="1" applyAlignment="1">
      <alignment horizontal="center" vertical="top" wrapText="1"/>
    </xf>
    <xf numFmtId="0" fontId="20" fillId="15" borderId="3" xfId="0" applyFont="1" applyFill="1" applyBorder="1" applyAlignment="1">
      <alignment horizontal="center" vertical="top" wrapText="1"/>
    </xf>
    <xf numFmtId="9" fontId="2" fillId="4" borderId="3" xfId="0" applyNumberFormat="1" applyFont="1" applyFill="1" applyBorder="1" applyAlignment="1">
      <alignment horizontal="center" vertical="top" wrapText="1"/>
    </xf>
    <xf numFmtId="0" fontId="4" fillId="0" borderId="22" xfId="0" applyFont="1" applyBorder="1" applyAlignment="1">
      <alignment horizontal="left"/>
    </xf>
    <xf numFmtId="0" fontId="4" fillId="0" borderId="0" xfId="0" applyFont="1" applyAlignment="1">
      <alignment horizontal="left"/>
    </xf>
    <xf numFmtId="0" fontId="1" fillId="15" borderId="1" xfId="0" applyFont="1" applyFill="1" applyBorder="1" applyAlignment="1">
      <alignment horizontal="left" vertical="top" wrapText="1"/>
    </xf>
    <xf numFmtId="9" fontId="1" fillId="4" borderId="1" xfId="0" applyNumberFormat="1" applyFont="1" applyFill="1" applyBorder="1" applyAlignment="1">
      <alignment horizontal="center" vertical="top" wrapText="1"/>
    </xf>
    <xf numFmtId="0" fontId="1" fillId="4" borderId="3" xfId="0" applyFont="1" applyFill="1" applyBorder="1" applyAlignment="1">
      <alignment horizontal="center" vertical="top" wrapText="1"/>
    </xf>
    <xf numFmtId="0" fontId="1" fillId="3" borderId="4" xfId="0" applyFont="1" applyFill="1" applyBorder="1" applyAlignment="1">
      <alignment vertical="top" wrapText="1"/>
    </xf>
    <xf numFmtId="0" fontId="1" fillId="3" borderId="2" xfId="0" applyFont="1" applyFill="1" applyBorder="1" applyAlignment="1">
      <alignment vertical="top" wrapText="1"/>
    </xf>
    <xf numFmtId="0" fontId="1" fillId="8" borderId="13" xfId="0" applyFont="1" applyFill="1" applyBorder="1" applyAlignment="1">
      <alignment vertical="top" wrapText="1"/>
    </xf>
    <xf numFmtId="0" fontId="1" fillId="8" borderId="14" xfId="0" applyFont="1" applyFill="1" applyBorder="1" applyAlignment="1">
      <alignment vertical="top" wrapText="1"/>
    </xf>
    <xf numFmtId="0" fontId="1" fillId="8" borderId="12" xfId="0" applyFont="1" applyFill="1" applyBorder="1" applyAlignment="1">
      <alignment vertical="top" wrapText="1"/>
    </xf>
    <xf numFmtId="0" fontId="1" fillId="8" borderId="7" xfId="0" applyFont="1" applyFill="1" applyBorder="1" applyAlignment="1">
      <alignment vertical="top" wrapText="1"/>
    </xf>
    <xf numFmtId="0" fontId="1" fillId="8" borderId="10" xfId="0" applyFont="1" applyFill="1" applyBorder="1" applyAlignment="1">
      <alignment vertical="top" wrapText="1"/>
    </xf>
    <xf numFmtId="0" fontId="1" fillId="8" borderId="3" xfId="0" applyFont="1" applyFill="1" applyBorder="1" applyAlignment="1">
      <alignmen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4" borderId="13" xfId="0"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5" borderId="4"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4" borderId="8" xfId="0" applyFont="1" applyFill="1" applyBorder="1" applyAlignment="1">
      <alignment horizontal="center" vertical="top" wrapText="1"/>
    </xf>
    <xf numFmtId="0" fontId="2" fillId="4" borderId="15" xfId="0" applyFont="1" applyFill="1" applyBorder="1" applyAlignment="1">
      <alignment horizontal="center" vertical="top" wrapText="1"/>
    </xf>
    <xf numFmtId="0" fontId="2" fillId="0" borderId="8" xfId="0" applyFont="1" applyBorder="1" applyAlignment="1">
      <alignment horizontal="center" vertical="top" wrapText="1"/>
    </xf>
    <xf numFmtId="0" fontId="2" fillId="0" borderId="15" xfId="0" applyFont="1" applyBorder="1" applyAlignment="1">
      <alignment horizontal="center"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1" fillId="4" borderId="8" xfId="0" applyFont="1" applyFill="1" applyBorder="1" applyAlignment="1">
      <alignment horizontal="center" vertical="top" wrapText="1"/>
    </xf>
    <xf numFmtId="0" fontId="1" fillId="4" borderId="15"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4" borderId="14" xfId="0" applyFont="1" applyFill="1" applyBorder="1" applyAlignment="1">
      <alignment horizontal="center" vertical="top" wrapText="1"/>
    </xf>
    <xf numFmtId="0" fontId="2" fillId="0" borderId="15" xfId="0" applyFont="1" applyBorder="1" applyAlignment="1">
      <alignment vertical="top" wrapText="1"/>
    </xf>
    <xf numFmtId="0" fontId="2" fillId="5" borderId="2" xfId="0" applyFont="1" applyFill="1" applyBorder="1" applyAlignment="1">
      <alignment horizontal="left" vertical="top" wrapText="1"/>
    </xf>
    <xf numFmtId="0" fontId="4" fillId="0" borderId="6" xfId="0" applyFont="1" applyBorder="1" applyAlignment="1">
      <alignment horizontal="left" wrapText="1"/>
    </xf>
    <xf numFmtId="0" fontId="4" fillId="0" borderId="0" xfId="0" applyFont="1" applyAlignment="1">
      <alignment horizontal="left" wrapText="1"/>
    </xf>
    <xf numFmtId="0" fontId="1" fillId="0" borderId="8" xfId="0" applyFont="1" applyBorder="1" applyAlignment="1">
      <alignment horizontal="center" vertical="top" wrapText="1"/>
    </xf>
    <xf numFmtId="0" fontId="1" fillId="0" borderId="15" xfId="0" applyFont="1" applyBorder="1" applyAlignment="1">
      <alignment horizontal="center" vertical="top" wrapText="1"/>
    </xf>
    <xf numFmtId="0" fontId="5" fillId="0" borderId="6" xfId="0" applyFont="1" applyBorder="1" applyAlignment="1">
      <alignment horizontal="left"/>
    </xf>
    <xf numFmtId="0" fontId="5" fillId="0" borderId="0" xfId="0" applyFont="1" applyAlignment="1">
      <alignment horizontal="left"/>
    </xf>
    <xf numFmtId="0" fontId="2" fillId="14" borderId="4" xfId="0" applyFont="1" applyFill="1" applyBorder="1" applyAlignment="1">
      <alignment horizontal="left" vertical="top" wrapText="1"/>
    </xf>
    <xf numFmtId="0" fontId="2" fillId="14" borderId="5" xfId="0" applyFont="1" applyFill="1" applyBorder="1" applyAlignment="1">
      <alignment horizontal="left" vertical="top" wrapText="1"/>
    </xf>
    <xf numFmtId="0" fontId="2" fillId="14" borderId="2" xfId="0" applyFont="1" applyFill="1" applyBorder="1" applyAlignment="1">
      <alignment horizontal="left" vertical="top" wrapText="1"/>
    </xf>
    <xf numFmtId="0" fontId="2" fillId="13" borderId="4" xfId="0" applyFont="1" applyFill="1" applyBorder="1" applyAlignment="1">
      <alignment horizontal="left" vertical="top" wrapText="1"/>
    </xf>
    <xf numFmtId="0" fontId="2" fillId="13" borderId="5" xfId="0" applyFont="1" applyFill="1" applyBorder="1" applyAlignment="1">
      <alignment horizontal="left" vertical="top" wrapText="1"/>
    </xf>
    <xf numFmtId="0" fontId="2" fillId="13" borderId="2" xfId="0" applyFont="1" applyFill="1" applyBorder="1" applyAlignment="1">
      <alignment horizontal="lef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20" xfId="0" applyFont="1" applyBorder="1" applyAlignment="1">
      <alignment vertical="top" wrapText="1"/>
    </xf>
    <xf numFmtId="0" fontId="4" fillId="0" borderId="21" xfId="0" applyFont="1" applyBorder="1" applyAlignment="1">
      <alignment vertical="top" wrapText="1"/>
    </xf>
    <xf numFmtId="0" fontId="0" fillId="0" borderId="21" xfId="0" applyBorder="1" applyAlignment="1">
      <alignment vertical="top"/>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1" fillId="0" borderId="8" xfId="0" applyFont="1" applyBorder="1" applyAlignment="1">
      <alignment vertical="top" wrapText="1"/>
    </xf>
    <xf numFmtId="0" fontId="1" fillId="0" borderId="15" xfId="0" applyFont="1" applyBorder="1" applyAlignment="1">
      <alignment vertical="top" wrapText="1"/>
    </xf>
    <xf numFmtId="0" fontId="1" fillId="0" borderId="9" xfId="0" applyFont="1" applyBorder="1" applyAlignment="1">
      <alignment vertical="top" wrapText="1"/>
    </xf>
    <xf numFmtId="0" fontId="2" fillId="4" borderId="9" xfId="0" applyFont="1" applyFill="1" applyBorder="1" applyAlignment="1">
      <alignment horizontal="center" vertical="top" wrapText="1"/>
    </xf>
    <xf numFmtId="0" fontId="2" fillId="0" borderId="2" xfId="0" applyFont="1" applyBorder="1" applyAlignment="1">
      <alignment horizontal="left" vertical="top" wrapText="1"/>
    </xf>
    <xf numFmtId="0" fontId="5" fillId="0" borderId="0" xfId="0" applyFont="1" applyAlignment="1">
      <alignment horizontal="left" vertical="top" wrapText="1"/>
    </xf>
    <xf numFmtId="0" fontId="4" fillId="10" borderId="0" xfId="2" applyFill="1" applyAlignment="1">
      <alignment horizontal="left" vertical="center" wrapText="1"/>
    </xf>
    <xf numFmtId="0" fontId="4" fillId="10" borderId="16" xfId="2" applyFill="1" applyBorder="1" applyAlignment="1">
      <alignment horizontal="left" vertical="center" wrapText="1"/>
    </xf>
    <xf numFmtId="0" fontId="15" fillId="10" borderId="0" xfId="2" applyFont="1" applyFill="1" applyAlignment="1">
      <alignment horizontal="left" vertical="center" wrapText="1"/>
    </xf>
    <xf numFmtId="0" fontId="3" fillId="9" borderId="0" xfId="2" applyFont="1" applyFill="1" applyAlignment="1">
      <alignment horizontal="left" vertical="center" wrapText="1"/>
    </xf>
    <xf numFmtId="0" fontId="10" fillId="10" borderId="0" xfId="2" applyFont="1" applyFill="1" applyAlignment="1">
      <alignment horizontal="left"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4651328" y="-2066575"/>
          <a:ext cx="626681" cy="4759832"/>
        </a:xfrm>
        <a:prstGeom prst="round2SameRect">
          <a:avLst/>
        </a:prstGeom>
        <a:solidFill>
          <a:schemeClr val="bg1">
            <a:lumMod val="85000"/>
            <a:alpha val="90000"/>
          </a:schemeClr>
        </a:solidFill>
        <a:ln w="12700" cap="flat" cmpd="sng" algn="ctr">
          <a:solidFill>
            <a:schemeClr val="accent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2584753" y="30592"/>
        <a:ext cx="4729240" cy="565497"/>
      </dsp:txXfrm>
    </dsp:sp>
    <dsp:sp modelId="{D9358AAB-2C9F-4E49-A488-52DE7BF636A0}">
      <dsp:nvSpPr>
        <dsp:cNvPr id="0" name=""/>
        <dsp:cNvSpPr/>
      </dsp:nvSpPr>
      <dsp:spPr>
        <a:xfrm>
          <a:off x="26231" y="22516"/>
          <a:ext cx="2659523" cy="661976"/>
        </a:xfrm>
        <a:prstGeom prst="roundRect">
          <a:avLst/>
        </a:prstGeom>
        <a:solidFill>
          <a:schemeClr val="bg1">
            <a:lumMod val="65000"/>
            <a:alpha val="9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58546" y="54831"/>
        <a:ext cx="2594893" cy="597346"/>
      </dsp:txXfrm>
    </dsp:sp>
    <dsp:sp modelId="{FFAFAE02-AC8A-4F02-B13E-E94DA9661EC7}">
      <dsp:nvSpPr>
        <dsp:cNvPr id="0" name=""/>
        <dsp:cNvSpPr/>
      </dsp:nvSpPr>
      <dsp:spPr>
        <a:xfrm rot="5400000">
          <a:off x="4371020" y="-799578"/>
          <a:ext cx="1391162" cy="4704421"/>
        </a:xfrm>
        <a:prstGeom prst="round2SameRect">
          <a:avLst/>
        </a:prstGeom>
        <a:solidFill>
          <a:schemeClr val="bg1">
            <a:lumMod val="85000"/>
            <a:alpha val="90000"/>
          </a:schemeClr>
        </a:solidFill>
        <a:ln w="12700" cap="flat" cmpd="sng" algn="ctr">
          <a:solidFill>
            <a:schemeClr val="accent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2714391" y="924962"/>
        <a:ext cx="4636510" cy="1255340"/>
      </dsp:txXfrm>
    </dsp:sp>
    <dsp:sp modelId="{62DFBC7E-F30C-4C73-8E7F-9CE9940D62C0}">
      <dsp:nvSpPr>
        <dsp:cNvPr id="0" name=""/>
        <dsp:cNvSpPr/>
      </dsp:nvSpPr>
      <dsp:spPr>
        <a:xfrm>
          <a:off x="0" y="765103"/>
          <a:ext cx="2714377" cy="1575056"/>
        </a:xfrm>
        <a:prstGeom prst="roundRect">
          <a:avLst/>
        </a:prstGeom>
        <a:solidFill>
          <a:schemeClr val="bg1">
            <a:lumMod val="65000"/>
            <a:alpha val="7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6888" y="841991"/>
        <a:ext cx="2560601" cy="1421280"/>
      </dsp:txXfrm>
    </dsp:sp>
    <dsp:sp modelId="{B4EC6253-D93E-4DF2-82AC-8AAC9DDF4AD0}">
      <dsp:nvSpPr>
        <dsp:cNvPr id="0" name=""/>
        <dsp:cNvSpPr/>
      </dsp:nvSpPr>
      <dsp:spPr>
        <a:xfrm rot="5400000">
          <a:off x="4295753" y="952496"/>
          <a:ext cx="1633855" cy="4620910"/>
        </a:xfrm>
        <a:prstGeom prst="round2SameRect">
          <a:avLst/>
        </a:prstGeom>
        <a:solidFill>
          <a:schemeClr val="bg1">
            <a:lumMod val="85000"/>
            <a:alpha val="90000"/>
          </a:schemeClr>
        </a:solidFill>
        <a:ln w="12700" cap="flat" cmpd="sng" algn="ctr">
          <a:solidFill>
            <a:schemeClr val="accent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2802226" y="2525781"/>
        <a:ext cx="4541152" cy="1474339"/>
      </dsp:txXfrm>
    </dsp:sp>
    <dsp:sp modelId="{39A80AFA-BF50-4A5D-BCCD-9387E4DEA36A}">
      <dsp:nvSpPr>
        <dsp:cNvPr id="0" name=""/>
        <dsp:cNvSpPr/>
      </dsp:nvSpPr>
      <dsp:spPr>
        <a:xfrm>
          <a:off x="13" y="2442276"/>
          <a:ext cx="2802212" cy="1641350"/>
        </a:xfrm>
        <a:prstGeom prst="roundRect">
          <a:avLst/>
        </a:prstGeom>
        <a:solidFill>
          <a:schemeClr val="bg1">
            <a:lumMod val="65000"/>
            <a:alpha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0137" y="2522400"/>
        <a:ext cx="2641964" cy="1481102"/>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fid.sharepoint.com/sites/inSight-rules-smart/Documents/Smart%20Guide_Logical%20Framework.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3"/>
  <sheetViews>
    <sheetView tabSelected="1" zoomScale="108" zoomScaleNormal="108" workbookViewId="0">
      <pane xSplit="2" ySplit="4" topLeftCell="J6" activePane="bottomRight" state="frozen"/>
      <selection pane="bottomRight" activeCell="K6" sqref="K6:K9"/>
      <selection pane="bottomLeft" activeCell="A5" sqref="A5"/>
      <selection pane="topRight" activeCell="C1" sqref="C1"/>
    </sheetView>
  </sheetViews>
  <sheetFormatPr defaultRowHeight="12.4"/>
  <cols>
    <col min="1" max="1" width="49" customWidth="1"/>
    <col min="2" max="2" width="19.85546875" customWidth="1"/>
    <col min="3" max="6" width="20.5703125" customWidth="1"/>
    <col min="7" max="7" width="18.7109375" customWidth="1"/>
    <col min="8" max="8" width="19.28515625" customWidth="1"/>
    <col min="9" max="9" width="23.5703125" customWidth="1"/>
    <col min="10" max="10" width="33.85546875" customWidth="1"/>
    <col min="11" max="11" width="76.140625" customWidth="1"/>
    <col min="12" max="12" width="6.28515625" customWidth="1"/>
    <col min="13" max="14" width="8.85546875" hidden="1" customWidth="1"/>
  </cols>
  <sheetData>
    <row r="1" spans="1:13" ht="14.1">
      <c r="A1" s="29" t="s">
        <v>0</v>
      </c>
      <c r="B1" s="28"/>
      <c r="C1" s="28"/>
      <c r="D1" s="28"/>
      <c r="E1" s="28"/>
      <c r="F1" s="28"/>
      <c r="G1" s="28"/>
      <c r="H1" s="28"/>
      <c r="I1" s="28"/>
    </row>
    <row r="2" spans="1:13" ht="14.1">
      <c r="A2" s="30" t="s">
        <v>1</v>
      </c>
      <c r="B2" s="28"/>
      <c r="C2" s="28"/>
      <c r="D2" s="28"/>
      <c r="E2" s="28"/>
      <c r="F2" s="28"/>
      <c r="G2" s="28"/>
      <c r="H2" s="28"/>
      <c r="I2" s="28"/>
    </row>
    <row r="3" spans="1:13" ht="12.95" thickBot="1"/>
    <row r="4" spans="1:13" ht="12.95" thickBot="1">
      <c r="A4" s="1" t="s">
        <v>2</v>
      </c>
      <c r="B4" s="161"/>
      <c r="C4" s="162"/>
      <c r="D4" s="162"/>
      <c r="E4" s="162"/>
      <c r="F4" s="162"/>
      <c r="G4" s="162"/>
      <c r="H4" s="162"/>
      <c r="I4" s="162"/>
      <c r="J4" s="163"/>
      <c r="K4" s="146" t="s">
        <v>3</v>
      </c>
      <c r="L4" s="147"/>
      <c r="M4" s="147"/>
    </row>
    <row r="5" spans="1:13" ht="185.65" thickBot="1">
      <c r="A5" s="2" t="s">
        <v>4</v>
      </c>
      <c r="B5" s="3" t="s">
        <v>5</v>
      </c>
      <c r="C5" s="3"/>
      <c r="D5" s="4" t="s">
        <v>6</v>
      </c>
      <c r="E5" s="51" t="s">
        <v>7</v>
      </c>
      <c r="F5" s="51" t="s">
        <v>8</v>
      </c>
      <c r="G5" s="51" t="s">
        <v>9</v>
      </c>
      <c r="H5" s="51" t="s">
        <v>10</v>
      </c>
      <c r="I5" s="51" t="s">
        <v>11</v>
      </c>
      <c r="J5" s="17" t="s">
        <v>12</v>
      </c>
      <c r="K5" s="87" t="s">
        <v>13</v>
      </c>
    </row>
    <row r="6" spans="1:13" ht="12.95" thickBot="1">
      <c r="A6" s="127" t="s">
        <v>14</v>
      </c>
      <c r="B6" s="127" t="s">
        <v>15</v>
      </c>
      <c r="C6" s="6" t="s">
        <v>16</v>
      </c>
      <c r="D6" s="7"/>
      <c r="E6" s="60">
        <v>0</v>
      </c>
      <c r="F6" s="60">
        <v>0</v>
      </c>
      <c r="G6" s="84"/>
      <c r="H6" s="91" t="s">
        <v>17</v>
      </c>
      <c r="I6" s="91" t="s">
        <v>18</v>
      </c>
      <c r="J6" s="154" t="s">
        <v>19</v>
      </c>
      <c r="K6" s="157" t="s">
        <v>20</v>
      </c>
    </row>
    <row r="7" spans="1:13" ht="93" thickBot="1">
      <c r="A7" s="128"/>
      <c r="B7" s="128"/>
      <c r="C7" s="9" t="s">
        <v>21</v>
      </c>
      <c r="D7" s="10" t="s">
        <v>22</v>
      </c>
      <c r="E7" s="61">
        <v>0</v>
      </c>
      <c r="F7" s="61">
        <v>0</v>
      </c>
      <c r="G7" s="61"/>
      <c r="H7" s="61">
        <v>69235</v>
      </c>
      <c r="I7" s="61"/>
      <c r="J7" s="155"/>
      <c r="K7" s="158"/>
    </row>
    <row r="8" spans="1:13" ht="125.45" customHeight="1" thickBot="1">
      <c r="A8" s="128"/>
      <c r="B8" s="128"/>
      <c r="C8" s="12"/>
      <c r="D8" s="129" t="s">
        <v>23</v>
      </c>
      <c r="E8" s="130"/>
      <c r="F8" s="130"/>
      <c r="G8" s="130"/>
      <c r="H8" s="130"/>
      <c r="I8" s="130"/>
      <c r="J8" s="155"/>
      <c r="K8" s="158"/>
    </row>
    <row r="9" spans="1:13" ht="5.45" customHeight="1" thickBot="1">
      <c r="A9" s="14"/>
      <c r="B9" s="14"/>
      <c r="C9" s="14"/>
      <c r="D9" s="14"/>
      <c r="E9" s="14"/>
      <c r="F9" s="14"/>
      <c r="G9" s="14"/>
      <c r="H9" s="14"/>
      <c r="I9" s="14"/>
      <c r="J9" s="156"/>
      <c r="K9" s="158"/>
    </row>
    <row r="10" spans="1:13" ht="81.400000000000006" thickBot="1">
      <c r="A10" s="15" t="s">
        <v>24</v>
      </c>
      <c r="B10" s="16" t="s">
        <v>25</v>
      </c>
      <c r="C10" s="16"/>
      <c r="D10" s="53" t="s">
        <v>6</v>
      </c>
      <c r="E10" s="51" t="s">
        <v>7</v>
      </c>
      <c r="F10" s="51" t="s">
        <v>8</v>
      </c>
      <c r="G10" s="51" t="s">
        <v>9</v>
      </c>
      <c r="H10" s="51" t="s">
        <v>10</v>
      </c>
      <c r="I10" s="51" t="s">
        <v>11</v>
      </c>
      <c r="J10" s="17" t="s">
        <v>26</v>
      </c>
      <c r="K10" s="66" t="s">
        <v>3</v>
      </c>
      <c r="L10" s="67"/>
      <c r="M10" s="67"/>
    </row>
    <row r="11" spans="1:13" ht="162" customHeight="1" thickBot="1">
      <c r="A11" s="127" t="s">
        <v>27</v>
      </c>
      <c r="B11" s="151" t="s">
        <v>28</v>
      </c>
      <c r="C11" s="6" t="s">
        <v>16</v>
      </c>
      <c r="D11" s="7"/>
      <c r="E11" s="7" t="s">
        <v>29</v>
      </c>
      <c r="F11" s="65" t="s">
        <v>30</v>
      </c>
      <c r="G11" s="65" t="s">
        <v>31</v>
      </c>
      <c r="H11" s="65" t="s">
        <v>32</v>
      </c>
      <c r="I11" s="57" t="s">
        <v>33</v>
      </c>
      <c r="J11" s="123" t="s">
        <v>34</v>
      </c>
      <c r="K11" s="70" t="s">
        <v>35</v>
      </c>
    </row>
    <row r="12" spans="1:13" ht="83.25" customHeight="1" thickBot="1">
      <c r="A12" s="128"/>
      <c r="B12" s="152"/>
      <c r="C12" s="9" t="s">
        <v>21</v>
      </c>
      <c r="D12" s="10">
        <v>48651</v>
      </c>
      <c r="E12" s="7" t="s">
        <v>36</v>
      </c>
      <c r="F12" s="65" t="s">
        <v>37</v>
      </c>
      <c r="G12" s="65" t="s">
        <v>38</v>
      </c>
      <c r="H12" s="65" t="s">
        <v>39</v>
      </c>
      <c r="I12" s="65">
        <v>0</v>
      </c>
      <c r="J12" s="124"/>
    </row>
    <row r="13" spans="1:13" ht="32.25" customHeight="1" thickBot="1">
      <c r="A13" s="128"/>
      <c r="B13" s="153"/>
      <c r="C13" s="12"/>
      <c r="D13" s="129" t="s">
        <v>40</v>
      </c>
      <c r="E13" s="130"/>
      <c r="F13" s="130"/>
      <c r="G13" s="130"/>
      <c r="H13" s="130"/>
      <c r="I13" s="130"/>
      <c r="J13" s="124"/>
    </row>
    <row r="14" spans="1:13" ht="23.65" thickBot="1">
      <c r="A14" s="128"/>
      <c r="B14" s="1" t="s">
        <v>41</v>
      </c>
      <c r="C14" s="1"/>
      <c r="D14" s="4" t="s">
        <v>6</v>
      </c>
      <c r="E14" s="51" t="s">
        <v>7</v>
      </c>
      <c r="F14" s="51" t="s">
        <v>8</v>
      </c>
      <c r="G14" s="51" t="s">
        <v>9</v>
      </c>
      <c r="H14" s="51" t="s">
        <v>10</v>
      </c>
      <c r="I14" s="51" t="s">
        <v>11</v>
      </c>
      <c r="J14" s="124"/>
    </row>
    <row r="15" spans="1:13" ht="50.25" customHeight="1" thickBot="1">
      <c r="A15" s="128"/>
      <c r="B15" s="151" t="s">
        <v>42</v>
      </c>
      <c r="C15" s="6" t="s">
        <v>16</v>
      </c>
      <c r="D15" s="7"/>
      <c r="E15" s="60">
        <v>0</v>
      </c>
      <c r="F15" s="7">
        <v>0</v>
      </c>
      <c r="G15" s="7" t="s">
        <v>43</v>
      </c>
      <c r="H15" s="7" t="s">
        <v>44</v>
      </c>
      <c r="I15" s="7" t="s">
        <v>45</v>
      </c>
      <c r="J15" s="124"/>
      <c r="K15" s="69" t="s">
        <v>46</v>
      </c>
      <c r="L15" s="35"/>
      <c r="M15" s="35"/>
    </row>
    <row r="16" spans="1:13" ht="208.7" thickBot="1">
      <c r="A16" s="128"/>
      <c r="B16" s="152"/>
      <c r="C16" s="9" t="s">
        <v>21</v>
      </c>
      <c r="D16" s="10" t="s">
        <v>47</v>
      </c>
      <c r="E16" s="11"/>
      <c r="F16" s="11">
        <v>0</v>
      </c>
      <c r="G16" s="11" t="s">
        <v>48</v>
      </c>
      <c r="H16" s="11" t="s">
        <v>49</v>
      </c>
      <c r="I16" s="11"/>
      <c r="J16" s="124"/>
    </row>
    <row r="17" spans="1:14" ht="20.45" customHeight="1" thickBot="1">
      <c r="A17" s="128"/>
      <c r="B17" s="152"/>
      <c r="C17" s="12"/>
      <c r="D17" s="129" t="s">
        <v>50</v>
      </c>
      <c r="E17" s="130"/>
      <c r="F17" s="130"/>
      <c r="G17" s="130"/>
      <c r="H17" s="130"/>
      <c r="I17" s="130"/>
      <c r="J17" s="124"/>
    </row>
    <row r="18" spans="1:14" ht="23.65" thickBot="1">
      <c r="A18" s="128"/>
      <c r="B18" s="3" t="s">
        <v>51</v>
      </c>
      <c r="C18" s="3"/>
      <c r="D18" s="4" t="s">
        <v>6</v>
      </c>
      <c r="E18" s="51" t="s">
        <v>7</v>
      </c>
      <c r="F18" s="51" t="s">
        <v>8</v>
      </c>
      <c r="G18" s="51" t="s">
        <v>9</v>
      </c>
      <c r="H18" s="51" t="s">
        <v>10</v>
      </c>
      <c r="I18" s="51" t="s">
        <v>11</v>
      </c>
      <c r="J18" s="124"/>
      <c r="N18">
        <f>47+9</f>
        <v>56</v>
      </c>
    </row>
    <row r="19" spans="1:14" ht="58.35" thickBot="1">
      <c r="A19" s="128"/>
      <c r="B19" s="151" t="s">
        <v>52</v>
      </c>
      <c r="C19" s="6" t="s">
        <v>16</v>
      </c>
      <c r="D19" s="7"/>
      <c r="E19" s="65" t="s">
        <v>53</v>
      </c>
      <c r="F19" s="65" t="s">
        <v>54</v>
      </c>
      <c r="G19" s="65" t="s">
        <v>55</v>
      </c>
      <c r="H19" s="57" t="s">
        <v>56</v>
      </c>
      <c r="I19" s="57" t="s">
        <v>57</v>
      </c>
      <c r="J19" s="124"/>
    </row>
    <row r="20" spans="1:14" ht="127.7" thickBot="1">
      <c r="A20" s="128"/>
      <c r="B20" s="152"/>
      <c r="C20" s="9" t="s">
        <v>21</v>
      </c>
      <c r="D20" s="10" t="s">
        <v>58</v>
      </c>
      <c r="E20" s="65" t="s">
        <v>53</v>
      </c>
      <c r="F20" s="65" t="s">
        <v>59</v>
      </c>
      <c r="G20" s="61" t="s">
        <v>60</v>
      </c>
      <c r="H20" s="61" t="s">
        <v>61</v>
      </c>
      <c r="I20" s="61"/>
      <c r="J20" s="124"/>
    </row>
    <row r="21" spans="1:14" ht="27.75" customHeight="1" thickBot="1">
      <c r="A21" s="128"/>
      <c r="B21" s="152"/>
      <c r="C21" s="55"/>
      <c r="D21" s="129" t="s">
        <v>62</v>
      </c>
      <c r="E21" s="130"/>
      <c r="F21" s="130"/>
      <c r="G21" s="130"/>
      <c r="H21" s="130"/>
      <c r="I21" s="130"/>
      <c r="J21" s="124"/>
    </row>
    <row r="22" spans="1:14" ht="27.75" customHeight="1" thickBot="1">
      <c r="A22" s="54"/>
      <c r="B22" s="98" t="s">
        <v>63</v>
      </c>
      <c r="C22" s="97"/>
      <c r="D22" s="53" t="s">
        <v>6</v>
      </c>
      <c r="E22" s="51" t="s">
        <v>7</v>
      </c>
      <c r="F22" s="51" t="s">
        <v>8</v>
      </c>
      <c r="G22" s="51" t="s">
        <v>9</v>
      </c>
      <c r="H22" s="51" t="s">
        <v>10</v>
      </c>
      <c r="I22" s="51" t="s">
        <v>11</v>
      </c>
      <c r="J22" s="96"/>
    </row>
    <row r="23" spans="1:14" ht="120.6" customHeight="1" thickBot="1">
      <c r="A23" s="54"/>
      <c r="B23" s="152" t="s">
        <v>64</v>
      </c>
      <c r="C23" s="6" t="s">
        <v>16</v>
      </c>
      <c r="D23" s="61"/>
      <c r="E23" s="61"/>
      <c r="F23" s="61"/>
      <c r="G23" s="61"/>
      <c r="H23" s="64">
        <v>0.3</v>
      </c>
      <c r="I23" s="64">
        <v>0.4</v>
      </c>
      <c r="J23" s="96"/>
    </row>
    <row r="24" spans="1:14" ht="27.75" customHeight="1" thickBot="1">
      <c r="A24" s="54"/>
      <c r="B24" s="152"/>
      <c r="C24" s="9" t="s">
        <v>21</v>
      </c>
      <c r="D24" s="61">
        <v>0</v>
      </c>
      <c r="E24" s="61"/>
      <c r="F24" s="61"/>
      <c r="G24" s="61"/>
      <c r="H24" s="64">
        <v>0.78</v>
      </c>
      <c r="I24" s="61"/>
      <c r="J24" s="96"/>
    </row>
    <row r="25" spans="1:14" ht="27.75" customHeight="1" thickBot="1">
      <c r="A25" s="54"/>
      <c r="B25" s="152"/>
      <c r="C25" s="94"/>
      <c r="D25" s="129" t="s">
        <v>65</v>
      </c>
      <c r="E25" s="130"/>
      <c r="F25" s="130"/>
      <c r="G25" s="130"/>
      <c r="H25" s="130"/>
      <c r="I25" s="164"/>
      <c r="J25" s="96"/>
    </row>
    <row r="26" spans="1:14" ht="27.75" customHeight="1" thickBot="1">
      <c r="A26" s="54"/>
      <c r="B26" s="98" t="s">
        <v>66</v>
      </c>
      <c r="C26" s="97"/>
      <c r="D26" s="53" t="s">
        <v>6</v>
      </c>
      <c r="E26" s="51" t="s">
        <v>7</v>
      </c>
      <c r="F26" s="51" t="s">
        <v>8</v>
      </c>
      <c r="G26" s="51" t="s">
        <v>9</v>
      </c>
      <c r="H26" s="51" t="s">
        <v>10</v>
      </c>
      <c r="I26" s="51" t="s">
        <v>11</v>
      </c>
      <c r="J26" s="96"/>
    </row>
    <row r="27" spans="1:14" ht="101.45" customHeight="1" thickBot="1">
      <c r="A27" s="54"/>
      <c r="B27" s="93" t="s">
        <v>67</v>
      </c>
      <c r="C27" s="6" t="s">
        <v>16</v>
      </c>
      <c r="D27" s="99"/>
      <c r="E27" s="61"/>
      <c r="F27" s="61"/>
      <c r="G27" s="61"/>
      <c r="H27" s="61" t="s">
        <v>68</v>
      </c>
      <c r="I27" s="61" t="s">
        <v>69</v>
      </c>
      <c r="J27" s="96"/>
    </row>
    <row r="28" spans="1:14" ht="29.1" customHeight="1" thickBot="1">
      <c r="A28" s="54"/>
      <c r="B28" s="93"/>
      <c r="C28" s="9" t="s">
        <v>21</v>
      </c>
      <c r="D28" s="99">
        <v>0</v>
      </c>
      <c r="E28" s="61"/>
      <c r="F28" s="61"/>
      <c r="G28" s="61"/>
      <c r="H28" s="61" t="s">
        <v>70</v>
      </c>
      <c r="I28" s="61"/>
      <c r="J28" s="96"/>
    </row>
    <row r="29" spans="1:14" ht="27.75" customHeight="1" thickBot="1">
      <c r="A29" s="54"/>
      <c r="B29" s="93"/>
      <c r="C29" s="94"/>
      <c r="D29" s="129" t="s">
        <v>71</v>
      </c>
      <c r="E29" s="130"/>
      <c r="F29" s="130"/>
      <c r="G29" s="130"/>
      <c r="H29" s="130"/>
      <c r="I29" s="164"/>
      <c r="J29" s="96"/>
    </row>
    <row r="30" spans="1:14" ht="27.75" customHeight="1" thickBot="1">
      <c r="A30" s="54"/>
      <c r="B30" s="93"/>
      <c r="C30" s="94"/>
      <c r="D30" s="95"/>
      <c r="E30" s="90"/>
      <c r="F30" s="90"/>
      <c r="G30" s="90"/>
      <c r="H30" s="90"/>
      <c r="I30" s="90"/>
      <c r="J30" s="96"/>
    </row>
    <row r="31" spans="1:14" ht="58.35" thickBot="1">
      <c r="A31" s="15" t="s">
        <v>72</v>
      </c>
      <c r="B31" s="16" t="s">
        <v>73</v>
      </c>
      <c r="C31" s="16"/>
      <c r="D31" s="4" t="s">
        <v>6</v>
      </c>
      <c r="E31" s="51" t="s">
        <v>7</v>
      </c>
      <c r="F31" s="51" t="s">
        <v>8</v>
      </c>
      <c r="G31" s="51" t="s">
        <v>9</v>
      </c>
      <c r="H31" s="51" t="s">
        <v>10</v>
      </c>
      <c r="I31" s="51" t="s">
        <v>11</v>
      </c>
      <c r="J31" s="17" t="s">
        <v>74</v>
      </c>
      <c r="K31" s="146" t="s">
        <v>3</v>
      </c>
      <c r="L31" s="147"/>
      <c r="M31" s="67"/>
    </row>
    <row r="32" spans="1:14" ht="48" customHeight="1" thickBot="1">
      <c r="A32" s="127" t="s">
        <v>75</v>
      </c>
      <c r="B32" s="148" t="s">
        <v>76</v>
      </c>
      <c r="C32" s="6" t="s">
        <v>16</v>
      </c>
      <c r="D32" s="7"/>
      <c r="E32" s="62">
        <v>0</v>
      </c>
      <c r="F32" s="62">
        <v>0</v>
      </c>
      <c r="G32" s="92">
        <v>0.15</v>
      </c>
      <c r="H32" s="62">
        <v>0.8</v>
      </c>
      <c r="I32" s="62">
        <v>1</v>
      </c>
      <c r="J32" s="133" t="s">
        <v>77</v>
      </c>
      <c r="K32" s="159" t="s">
        <v>78</v>
      </c>
      <c r="L32" s="160"/>
      <c r="M32" s="71"/>
      <c r="N32" s="71"/>
    </row>
    <row r="33" spans="1:14" ht="12.95" thickBot="1">
      <c r="A33" s="128"/>
      <c r="B33" s="149"/>
      <c r="C33" s="9" t="s">
        <v>21</v>
      </c>
      <c r="D33" s="10">
        <v>0</v>
      </c>
      <c r="E33" s="11">
        <v>0</v>
      </c>
      <c r="F33" s="11">
        <v>0</v>
      </c>
      <c r="G33" s="79">
        <v>0.21</v>
      </c>
      <c r="H33" s="79">
        <v>0.22</v>
      </c>
      <c r="I33" s="11"/>
      <c r="J33" s="134"/>
      <c r="K33" s="70"/>
      <c r="L33" s="71"/>
      <c r="M33" s="71"/>
      <c r="N33" s="71"/>
    </row>
    <row r="34" spans="1:14" ht="12.95" thickBot="1">
      <c r="A34" s="128"/>
      <c r="B34" s="150"/>
      <c r="C34" s="12"/>
      <c r="D34" s="129" t="s">
        <v>79</v>
      </c>
      <c r="E34" s="130"/>
      <c r="F34" s="130"/>
      <c r="G34" s="130"/>
      <c r="H34" s="130"/>
      <c r="I34" s="130"/>
      <c r="J34" s="134"/>
      <c r="K34" s="70"/>
      <c r="L34" s="71"/>
      <c r="M34" s="71"/>
      <c r="N34" s="71"/>
    </row>
    <row r="35" spans="1:14" ht="22.7" customHeight="1" thickBot="1">
      <c r="A35" s="128"/>
      <c r="B35" s="1" t="s">
        <v>80</v>
      </c>
      <c r="C35" s="1"/>
      <c r="D35" s="4" t="s">
        <v>6</v>
      </c>
      <c r="E35" s="51" t="s">
        <v>7</v>
      </c>
      <c r="F35" s="51" t="s">
        <v>8</v>
      </c>
      <c r="G35" s="51" t="s">
        <v>9</v>
      </c>
      <c r="H35" s="51" t="s">
        <v>10</v>
      </c>
      <c r="I35" s="51" t="s">
        <v>11</v>
      </c>
      <c r="J35" s="134"/>
      <c r="K35" s="70"/>
      <c r="L35" s="71"/>
      <c r="M35" s="71"/>
      <c r="N35" s="71"/>
    </row>
    <row r="36" spans="1:14" ht="30.6" customHeight="1" thickBot="1">
      <c r="A36" s="128"/>
      <c r="B36" s="127" t="s">
        <v>81</v>
      </c>
      <c r="C36" s="6" t="s">
        <v>16</v>
      </c>
      <c r="D36" s="7"/>
      <c r="E36" s="62">
        <v>0</v>
      </c>
      <c r="F36" s="62">
        <v>0</v>
      </c>
      <c r="G36" s="62">
        <v>0.6</v>
      </c>
      <c r="H36" s="62">
        <v>0.8</v>
      </c>
      <c r="I36" s="62">
        <v>0.9</v>
      </c>
      <c r="J36" s="134"/>
      <c r="K36" s="159" t="s">
        <v>82</v>
      </c>
      <c r="L36" s="160"/>
      <c r="M36" s="71"/>
    </row>
    <row r="37" spans="1:14" ht="46.7" thickBot="1">
      <c r="A37" s="128"/>
      <c r="B37" s="128"/>
      <c r="C37" s="9" t="s">
        <v>21</v>
      </c>
      <c r="D37" s="10">
        <v>0</v>
      </c>
      <c r="E37" s="11">
        <v>0</v>
      </c>
      <c r="F37" s="11">
        <v>0</v>
      </c>
      <c r="G37" s="79">
        <v>1</v>
      </c>
      <c r="H37" s="11" t="s">
        <v>83</v>
      </c>
      <c r="I37" s="11"/>
      <c r="J37" s="134"/>
      <c r="K37" s="70"/>
      <c r="L37" s="71"/>
      <c r="M37" s="71"/>
    </row>
    <row r="38" spans="1:14" ht="12.95" thickBot="1">
      <c r="A38" s="128"/>
      <c r="B38" s="128"/>
      <c r="C38" s="12"/>
      <c r="D38" s="129" t="s">
        <v>84</v>
      </c>
      <c r="E38" s="130"/>
      <c r="F38" s="130"/>
      <c r="G38" s="130"/>
      <c r="H38" s="130"/>
      <c r="I38" s="130"/>
      <c r="J38" s="134"/>
      <c r="K38" s="70"/>
      <c r="L38" s="71"/>
      <c r="M38" s="71"/>
    </row>
    <row r="39" spans="1:14" ht="69.95" thickBot="1">
      <c r="A39" s="15" t="s">
        <v>85</v>
      </c>
      <c r="B39" s="16" t="s">
        <v>86</v>
      </c>
      <c r="C39" s="16"/>
      <c r="D39" s="4" t="s">
        <v>6</v>
      </c>
      <c r="E39" s="51" t="s">
        <v>7</v>
      </c>
      <c r="F39" s="51" t="s">
        <v>8</v>
      </c>
      <c r="G39" s="51" t="s">
        <v>9</v>
      </c>
      <c r="H39" s="51" t="s">
        <v>10</v>
      </c>
      <c r="I39" s="51" t="s">
        <v>11</v>
      </c>
      <c r="J39" s="17" t="s">
        <v>87</v>
      </c>
    </row>
    <row r="40" spans="1:14" ht="42" customHeight="1" thickBot="1">
      <c r="A40" s="127" t="s">
        <v>88</v>
      </c>
      <c r="B40" s="127" t="s">
        <v>89</v>
      </c>
      <c r="C40" s="6" t="s">
        <v>16</v>
      </c>
      <c r="D40" s="7"/>
      <c r="E40" s="62">
        <v>0</v>
      </c>
      <c r="F40" s="62">
        <v>0</v>
      </c>
      <c r="G40" s="62">
        <v>0.4</v>
      </c>
      <c r="H40" s="62">
        <v>0.6</v>
      </c>
      <c r="I40" s="62">
        <v>0.8</v>
      </c>
      <c r="J40" s="123" t="s">
        <v>90</v>
      </c>
    </row>
    <row r="41" spans="1:14" ht="12.75" customHeight="1" thickBot="1">
      <c r="A41" s="128"/>
      <c r="B41" s="128"/>
      <c r="C41" s="9" t="s">
        <v>21</v>
      </c>
      <c r="D41" s="85">
        <v>0.15</v>
      </c>
      <c r="E41" s="11">
        <v>0</v>
      </c>
      <c r="F41" s="11">
        <v>0</v>
      </c>
      <c r="G41" s="89">
        <v>0.76600000000000001</v>
      </c>
      <c r="H41" s="89">
        <v>0.97699999999999998</v>
      </c>
      <c r="I41" s="11"/>
      <c r="J41" s="124"/>
    </row>
    <row r="42" spans="1:14" ht="12.95" thickBot="1">
      <c r="A42" s="128"/>
      <c r="B42" s="141"/>
      <c r="C42" s="12"/>
      <c r="D42" s="129" t="s">
        <v>91</v>
      </c>
      <c r="E42" s="130"/>
      <c r="F42" s="130"/>
      <c r="G42" s="130"/>
      <c r="H42" s="130"/>
      <c r="I42" s="130"/>
      <c r="J42" s="124"/>
    </row>
    <row r="43" spans="1:14" ht="23.65" thickBot="1">
      <c r="A43" s="128"/>
      <c r="B43" s="16" t="s">
        <v>92</v>
      </c>
      <c r="C43" s="16"/>
      <c r="D43" s="4" t="s">
        <v>6</v>
      </c>
      <c r="E43" s="51" t="s">
        <v>7</v>
      </c>
      <c r="F43" s="51" t="s">
        <v>8</v>
      </c>
      <c r="G43" s="51" t="s">
        <v>9</v>
      </c>
      <c r="H43" s="51" t="s">
        <v>10</v>
      </c>
      <c r="I43" s="51" t="s">
        <v>11</v>
      </c>
      <c r="J43" s="124"/>
    </row>
    <row r="44" spans="1:14" ht="12.95" thickBot="1">
      <c r="A44" s="128"/>
      <c r="B44" s="127" t="s">
        <v>93</v>
      </c>
      <c r="C44" s="6" t="s">
        <v>16</v>
      </c>
      <c r="D44" s="7"/>
      <c r="E44" s="62">
        <v>0</v>
      </c>
      <c r="F44" s="62">
        <v>0</v>
      </c>
      <c r="G44" s="92">
        <v>0.5</v>
      </c>
      <c r="H44" s="92">
        <v>0.6</v>
      </c>
      <c r="I44" s="92">
        <v>0.6</v>
      </c>
      <c r="J44" s="124"/>
    </row>
    <row r="45" spans="1:14" ht="12.95" thickBot="1">
      <c r="A45" s="128"/>
      <c r="B45" s="128"/>
      <c r="C45" s="9" t="s">
        <v>21</v>
      </c>
      <c r="D45" s="10" t="s">
        <v>94</v>
      </c>
      <c r="E45" s="11">
        <v>0</v>
      </c>
      <c r="F45" s="11">
        <v>0</v>
      </c>
      <c r="G45" s="79">
        <v>1</v>
      </c>
      <c r="H45" s="89">
        <v>0.995</v>
      </c>
      <c r="I45" s="11"/>
      <c r="J45" s="124"/>
    </row>
    <row r="46" spans="1:14" ht="13.7" customHeight="1" thickBot="1">
      <c r="A46" s="128"/>
      <c r="B46" s="141"/>
      <c r="C46" s="12"/>
      <c r="D46" s="129" t="s">
        <v>91</v>
      </c>
      <c r="E46" s="130"/>
      <c r="F46" s="130"/>
      <c r="G46" s="130"/>
      <c r="H46" s="130"/>
      <c r="I46" s="130"/>
      <c r="J46" s="124"/>
    </row>
    <row r="47" spans="1:14" ht="13.5" customHeight="1" thickBot="1">
      <c r="A47" s="128"/>
      <c r="B47" s="16" t="s">
        <v>95</v>
      </c>
      <c r="C47" s="16"/>
      <c r="D47" s="4" t="s">
        <v>6</v>
      </c>
      <c r="E47" s="51" t="s">
        <v>7</v>
      </c>
      <c r="F47" s="51" t="s">
        <v>8</v>
      </c>
      <c r="G47" s="51" t="s">
        <v>9</v>
      </c>
      <c r="H47" s="51" t="s">
        <v>10</v>
      </c>
      <c r="I47" s="51" t="s">
        <v>11</v>
      </c>
      <c r="J47" s="124"/>
    </row>
    <row r="48" spans="1:14" ht="12.95" thickBot="1">
      <c r="A48" s="128"/>
      <c r="B48" s="127" t="s">
        <v>96</v>
      </c>
      <c r="C48" s="6" t="s">
        <v>16</v>
      </c>
      <c r="D48" s="7"/>
      <c r="E48" s="62">
        <v>0</v>
      </c>
      <c r="F48" s="62">
        <v>0</v>
      </c>
      <c r="G48" s="62">
        <v>0.4</v>
      </c>
      <c r="H48" s="62">
        <v>0.6</v>
      </c>
      <c r="I48" s="62">
        <v>0.8</v>
      </c>
      <c r="J48" s="124"/>
      <c r="K48" s="146" t="s">
        <v>3</v>
      </c>
      <c r="L48" s="147"/>
      <c r="M48" s="147"/>
    </row>
    <row r="49" spans="1:13" ht="119.85" customHeight="1" thickBot="1">
      <c r="A49" s="128"/>
      <c r="B49" s="128"/>
      <c r="C49" s="9" t="s">
        <v>21</v>
      </c>
      <c r="D49" s="10" t="s">
        <v>97</v>
      </c>
      <c r="E49" s="11">
        <v>0</v>
      </c>
      <c r="F49" s="11">
        <v>0</v>
      </c>
      <c r="G49" s="79" t="s">
        <v>98</v>
      </c>
      <c r="H49" s="79" t="s">
        <v>99</v>
      </c>
      <c r="I49" s="11"/>
      <c r="J49" s="124"/>
      <c r="K49" s="159" t="s">
        <v>100</v>
      </c>
      <c r="L49" s="160"/>
    </row>
    <row r="50" spans="1:13" ht="13.7" customHeight="1" thickBot="1">
      <c r="A50" s="141"/>
      <c r="B50" s="141"/>
      <c r="C50" s="12"/>
      <c r="D50" s="129" t="s">
        <v>101</v>
      </c>
      <c r="E50" s="130"/>
      <c r="F50" s="130"/>
      <c r="G50" s="130"/>
      <c r="H50" s="130"/>
      <c r="I50" s="130"/>
      <c r="J50" s="165"/>
      <c r="K50" s="73"/>
      <c r="L50" s="72"/>
    </row>
    <row r="51" spans="1:13" ht="12.95" thickBot="1">
      <c r="A51" s="115" t="s">
        <v>102</v>
      </c>
      <c r="B51" s="18" t="s">
        <v>103</v>
      </c>
      <c r="C51" s="18"/>
      <c r="D51" s="18" t="s">
        <v>104</v>
      </c>
      <c r="E51" s="18" t="s">
        <v>105</v>
      </c>
      <c r="F51" s="18" t="s">
        <v>106</v>
      </c>
      <c r="G51" s="52"/>
      <c r="H51" s="52"/>
      <c r="I51" s="52"/>
      <c r="J51" s="19"/>
    </row>
    <row r="52" spans="1:13" ht="12.95" thickBot="1">
      <c r="A52" s="116"/>
      <c r="B52" s="20"/>
      <c r="C52" s="20"/>
      <c r="D52" s="20"/>
      <c r="E52" s="20"/>
      <c r="F52" s="20"/>
      <c r="G52" s="22"/>
      <c r="H52" s="22"/>
      <c r="I52" s="22"/>
      <c r="J52" s="49"/>
    </row>
    <row r="53" spans="1:13" ht="12.95" thickBot="1">
      <c r="A53" s="115" t="s">
        <v>107</v>
      </c>
      <c r="B53" s="19" t="s">
        <v>108</v>
      </c>
      <c r="C53" s="21"/>
      <c r="D53" s="117"/>
      <c r="E53" s="118"/>
      <c r="F53" s="118"/>
      <c r="G53" s="118"/>
      <c r="H53" s="118"/>
      <c r="I53" s="118"/>
      <c r="J53" s="119"/>
    </row>
    <row r="54" spans="1:13" ht="12.95" thickBot="1">
      <c r="A54" s="116"/>
      <c r="B54" s="20"/>
      <c r="C54" s="22"/>
      <c r="D54" s="120"/>
      <c r="E54" s="121"/>
      <c r="F54" s="121"/>
      <c r="G54" s="121"/>
      <c r="H54" s="121"/>
      <c r="I54" s="121"/>
      <c r="J54" s="122"/>
    </row>
    <row r="55" spans="1:13">
      <c r="A55" s="14"/>
      <c r="B55" s="14"/>
      <c r="C55" s="14"/>
      <c r="D55" s="14"/>
      <c r="E55" s="14"/>
      <c r="F55" s="14"/>
      <c r="G55" s="14"/>
      <c r="H55" s="14"/>
      <c r="I55" s="14"/>
      <c r="J55" s="14"/>
    </row>
    <row r="56" spans="1:13" ht="12.95" thickBot="1"/>
    <row r="57" spans="1:13" ht="93" thickBot="1">
      <c r="A57" s="15" t="s">
        <v>109</v>
      </c>
      <c r="B57" s="16" t="s">
        <v>110</v>
      </c>
      <c r="C57" s="49"/>
      <c r="D57" s="53" t="s">
        <v>6</v>
      </c>
      <c r="E57" s="51" t="s">
        <v>7</v>
      </c>
      <c r="F57" s="51" t="s">
        <v>8</v>
      </c>
      <c r="G57" s="51" t="s">
        <v>9</v>
      </c>
      <c r="H57" s="51" t="s">
        <v>10</v>
      </c>
      <c r="I57" s="51" t="s">
        <v>11</v>
      </c>
      <c r="J57" s="17" t="s">
        <v>111</v>
      </c>
      <c r="K57" s="146" t="s">
        <v>3</v>
      </c>
      <c r="L57" s="147"/>
      <c r="M57" s="67"/>
    </row>
    <row r="58" spans="1:13" ht="113.45" customHeight="1" thickBot="1">
      <c r="A58" s="5" t="s">
        <v>112</v>
      </c>
      <c r="B58" s="127" t="s">
        <v>113</v>
      </c>
      <c r="C58" s="6" t="s">
        <v>16</v>
      </c>
      <c r="D58" s="7"/>
      <c r="E58" s="7" t="s">
        <v>114</v>
      </c>
      <c r="F58" s="59" t="s">
        <v>115</v>
      </c>
      <c r="G58" s="7" t="s">
        <v>116</v>
      </c>
      <c r="H58" s="7" t="s">
        <v>117</v>
      </c>
      <c r="I58" s="7" t="s">
        <v>118</v>
      </c>
      <c r="J58" s="123" t="s">
        <v>119</v>
      </c>
      <c r="K58" s="74"/>
      <c r="L58" s="75"/>
    </row>
    <row r="59" spans="1:13" ht="105" customHeight="1" thickBot="1">
      <c r="A59" s="8"/>
      <c r="B59" s="128"/>
      <c r="C59" s="9" t="s">
        <v>21</v>
      </c>
      <c r="D59" s="10" t="s">
        <v>120</v>
      </c>
      <c r="E59" s="7" t="s">
        <v>120</v>
      </c>
      <c r="F59" s="59" t="s">
        <v>115</v>
      </c>
      <c r="G59" s="61" t="s">
        <v>121</v>
      </c>
      <c r="H59" s="61" t="s">
        <v>122</v>
      </c>
      <c r="I59" s="61"/>
      <c r="J59" s="124"/>
      <c r="K59" s="74"/>
      <c r="L59" s="75"/>
    </row>
    <row r="60" spans="1:13" ht="24" customHeight="1" thickBot="1">
      <c r="A60" s="8"/>
      <c r="B60" s="128"/>
      <c r="C60" s="129" t="s">
        <v>123</v>
      </c>
      <c r="D60" s="130"/>
      <c r="E60" s="130"/>
      <c r="F60" s="130"/>
      <c r="G60" s="130"/>
      <c r="H60" s="130"/>
      <c r="I60" s="130"/>
      <c r="J60" s="124"/>
    </row>
    <row r="61" spans="1:13" ht="23.65" thickBot="1">
      <c r="A61" s="8"/>
      <c r="B61" s="1" t="s">
        <v>124</v>
      </c>
      <c r="C61" s="20"/>
      <c r="D61" s="4" t="s">
        <v>6</v>
      </c>
      <c r="E61" s="51" t="s">
        <v>7</v>
      </c>
      <c r="F61" s="51" t="s">
        <v>8</v>
      </c>
      <c r="G61" s="51" t="s">
        <v>9</v>
      </c>
      <c r="H61" s="51" t="s">
        <v>10</v>
      </c>
      <c r="I61" s="51" t="s">
        <v>11</v>
      </c>
      <c r="J61" s="124"/>
    </row>
    <row r="62" spans="1:13" ht="29.25" customHeight="1" thickBot="1">
      <c r="A62" s="8"/>
      <c r="B62" s="127" t="s">
        <v>125</v>
      </c>
      <c r="C62" s="23" t="s">
        <v>16</v>
      </c>
      <c r="D62" s="7"/>
      <c r="E62" s="63"/>
      <c r="F62" s="63">
        <v>0.8</v>
      </c>
      <c r="G62" s="63">
        <v>0.8</v>
      </c>
      <c r="H62" s="63">
        <v>0.8</v>
      </c>
      <c r="I62" s="63">
        <v>0.9</v>
      </c>
      <c r="J62" s="124"/>
      <c r="K62" s="142" t="s">
        <v>126</v>
      </c>
      <c r="L62" s="143"/>
    </row>
    <row r="63" spans="1:13" ht="93" thickBot="1">
      <c r="A63" s="8"/>
      <c r="B63" s="128"/>
      <c r="C63" s="6" t="s">
        <v>21</v>
      </c>
      <c r="D63" s="24" t="s">
        <v>127</v>
      </c>
      <c r="E63" s="64">
        <v>1</v>
      </c>
      <c r="F63" s="64">
        <v>1</v>
      </c>
      <c r="G63" s="79">
        <v>1</v>
      </c>
      <c r="H63" s="79" t="s">
        <v>128</v>
      </c>
      <c r="I63" s="11"/>
      <c r="J63" s="124"/>
      <c r="K63" s="68"/>
      <c r="L63" s="76"/>
    </row>
    <row r="64" spans="1:13" ht="12.95" thickBot="1">
      <c r="A64" s="8"/>
      <c r="B64" s="128"/>
      <c r="C64" s="125" t="s">
        <v>129</v>
      </c>
      <c r="D64" s="126"/>
      <c r="E64" s="126"/>
      <c r="F64" s="126"/>
      <c r="G64" s="126"/>
      <c r="H64" s="126"/>
      <c r="I64" s="126"/>
      <c r="J64" s="124"/>
    </row>
    <row r="65" spans="1:13" ht="23.65" thickBot="1">
      <c r="A65" s="8"/>
      <c r="B65" s="1" t="s">
        <v>130</v>
      </c>
      <c r="C65" s="20"/>
      <c r="D65" s="4" t="s">
        <v>6</v>
      </c>
      <c r="E65" s="51" t="s">
        <v>7</v>
      </c>
      <c r="F65" s="51" t="s">
        <v>8</v>
      </c>
      <c r="G65" s="51" t="s">
        <v>9</v>
      </c>
      <c r="H65" s="51" t="s">
        <v>10</v>
      </c>
      <c r="I65" s="51" t="s">
        <v>11</v>
      </c>
      <c r="J65" s="124"/>
    </row>
    <row r="66" spans="1:13" ht="12.95" thickBot="1">
      <c r="A66" s="8"/>
      <c r="B66" s="127" t="s">
        <v>131</v>
      </c>
      <c r="C66" s="23" t="s">
        <v>16</v>
      </c>
      <c r="D66" s="7"/>
      <c r="E66" s="63"/>
      <c r="F66" s="63">
        <v>0.8</v>
      </c>
      <c r="G66" s="63">
        <v>0.8</v>
      </c>
      <c r="H66" s="63">
        <v>0.8</v>
      </c>
      <c r="I66" s="63">
        <v>0.9</v>
      </c>
      <c r="J66" s="124"/>
    </row>
    <row r="67" spans="1:13" ht="58.35" thickBot="1">
      <c r="A67" s="8"/>
      <c r="B67" s="128"/>
      <c r="C67" s="6" t="s">
        <v>21</v>
      </c>
      <c r="D67" s="24" t="s">
        <v>132</v>
      </c>
      <c r="E67" s="64"/>
      <c r="F67" s="64">
        <v>1</v>
      </c>
      <c r="G67" s="79">
        <v>1</v>
      </c>
      <c r="H67" s="79">
        <v>1</v>
      </c>
      <c r="I67" s="11"/>
      <c r="J67" s="124"/>
    </row>
    <row r="68" spans="1:13" ht="12.95" thickBot="1">
      <c r="A68" s="8"/>
      <c r="B68" s="128"/>
      <c r="C68" s="125" t="s">
        <v>133</v>
      </c>
      <c r="D68" s="126"/>
      <c r="E68" s="126"/>
      <c r="F68" s="126"/>
      <c r="G68" s="126"/>
      <c r="H68" s="126"/>
      <c r="I68" s="126"/>
      <c r="J68" s="124"/>
    </row>
    <row r="69" spans="1:13" ht="12.95" thickBot="1">
      <c r="A69" s="15" t="s">
        <v>134</v>
      </c>
      <c r="B69" s="8"/>
      <c r="C69" s="77"/>
      <c r="D69" s="78"/>
      <c r="E69" s="78"/>
      <c r="F69" s="78"/>
      <c r="G69" s="78"/>
      <c r="H69" s="78"/>
      <c r="I69" s="78"/>
      <c r="J69" s="124"/>
    </row>
    <row r="70" spans="1:13" ht="12.95" thickBot="1">
      <c r="A70" s="115" t="s">
        <v>102</v>
      </c>
      <c r="B70" s="18" t="s">
        <v>103</v>
      </c>
      <c r="C70" s="18"/>
      <c r="D70" s="18" t="s">
        <v>104</v>
      </c>
      <c r="E70" s="18" t="s">
        <v>105</v>
      </c>
      <c r="F70" s="18" t="s">
        <v>106</v>
      </c>
      <c r="G70" s="52"/>
      <c r="H70" s="52"/>
      <c r="I70" s="52"/>
      <c r="J70" s="19"/>
    </row>
    <row r="71" spans="1:13" ht="12.95" thickBot="1">
      <c r="A71" s="116"/>
      <c r="B71" s="20"/>
      <c r="C71" s="20"/>
      <c r="D71" s="20"/>
      <c r="E71" s="20"/>
      <c r="F71" s="20"/>
      <c r="G71" s="22"/>
      <c r="H71" s="22"/>
      <c r="I71" s="22"/>
      <c r="J71" s="49"/>
    </row>
    <row r="72" spans="1:13" ht="12.95" thickBot="1">
      <c r="A72" s="115" t="s">
        <v>107</v>
      </c>
      <c r="B72" s="18" t="s">
        <v>108</v>
      </c>
      <c r="C72" s="21"/>
      <c r="D72" s="117"/>
      <c r="E72" s="118"/>
      <c r="F72" s="118"/>
      <c r="G72" s="118"/>
      <c r="H72" s="118"/>
      <c r="I72" s="118"/>
      <c r="J72" s="119"/>
    </row>
    <row r="73" spans="1:13" ht="12.95" thickBot="1">
      <c r="A73" s="116"/>
      <c r="B73" s="20"/>
      <c r="C73" s="22"/>
      <c r="D73" s="120"/>
      <c r="E73" s="121"/>
      <c r="F73" s="121"/>
      <c r="G73" s="121"/>
      <c r="H73" s="121"/>
      <c r="I73" s="121"/>
      <c r="J73" s="122"/>
    </row>
    <row r="75" spans="1:13" ht="12.95" thickBot="1"/>
    <row r="76" spans="1:13" ht="208.7" thickBot="1">
      <c r="A76" s="15" t="s">
        <v>135</v>
      </c>
      <c r="B76" s="16" t="s">
        <v>136</v>
      </c>
      <c r="C76" s="49"/>
      <c r="D76" s="53" t="s">
        <v>6</v>
      </c>
      <c r="E76" s="51" t="s">
        <v>7</v>
      </c>
      <c r="F76" s="51" t="s">
        <v>8</v>
      </c>
      <c r="G76" s="51" t="s">
        <v>9</v>
      </c>
      <c r="H76" s="51" t="s">
        <v>10</v>
      </c>
      <c r="I76" s="51" t="s">
        <v>11</v>
      </c>
      <c r="J76" s="17" t="s">
        <v>137</v>
      </c>
      <c r="K76" s="146" t="s">
        <v>3</v>
      </c>
      <c r="L76" s="147"/>
      <c r="M76" s="67"/>
    </row>
    <row r="77" spans="1:13" ht="213" customHeight="1" thickBot="1">
      <c r="A77" s="127" t="s">
        <v>138</v>
      </c>
      <c r="B77" s="127" t="s">
        <v>139</v>
      </c>
      <c r="C77" s="6" t="s">
        <v>16</v>
      </c>
      <c r="D77" s="7"/>
      <c r="E77" s="7" t="s">
        <v>120</v>
      </c>
      <c r="F77" s="63" t="s">
        <v>140</v>
      </c>
      <c r="G77" s="60" t="s">
        <v>141</v>
      </c>
      <c r="H77" s="105" t="s">
        <v>142</v>
      </c>
      <c r="I77" s="105" t="s">
        <v>142</v>
      </c>
      <c r="J77" s="123" t="s">
        <v>143</v>
      </c>
      <c r="K77" s="72" t="s">
        <v>144</v>
      </c>
    </row>
    <row r="78" spans="1:13" ht="127.7" thickBot="1">
      <c r="A78" s="128"/>
      <c r="B78" s="128"/>
      <c r="C78" s="9" t="s">
        <v>21</v>
      </c>
      <c r="D78" s="7" t="s">
        <v>120</v>
      </c>
      <c r="E78" t="s">
        <v>120</v>
      </c>
      <c r="F78" s="63" t="s">
        <v>140</v>
      </c>
      <c r="G78" s="11" t="s">
        <v>145</v>
      </c>
      <c r="H78" s="11" t="s">
        <v>146</v>
      </c>
      <c r="I78" s="11"/>
      <c r="J78" s="124"/>
    </row>
    <row r="79" spans="1:13" ht="12.95" thickBot="1">
      <c r="A79" s="128"/>
      <c r="B79" s="128"/>
      <c r="C79" s="129" t="s">
        <v>147</v>
      </c>
      <c r="D79" s="130"/>
      <c r="E79" s="130"/>
      <c r="F79" s="130"/>
      <c r="G79" s="130"/>
      <c r="H79" s="130"/>
      <c r="I79" s="130"/>
      <c r="J79" s="124"/>
    </row>
    <row r="80" spans="1:13" ht="12.95" thickBot="1">
      <c r="A80" s="128"/>
      <c r="B80" s="141"/>
      <c r="C80" s="131"/>
      <c r="D80" s="132"/>
      <c r="E80" s="132"/>
      <c r="F80" s="132"/>
      <c r="G80" s="132"/>
      <c r="H80" s="132"/>
      <c r="I80" s="132"/>
      <c r="J80" s="124"/>
    </row>
    <row r="81" spans="1:10" ht="23.65" thickBot="1">
      <c r="A81" s="128"/>
      <c r="B81" s="3" t="s">
        <v>148</v>
      </c>
      <c r="C81" s="3"/>
      <c r="D81" s="4" t="s">
        <v>6</v>
      </c>
      <c r="E81" s="51" t="s">
        <v>7</v>
      </c>
      <c r="F81" s="51" t="s">
        <v>8</v>
      </c>
      <c r="G81" s="51" t="s">
        <v>9</v>
      </c>
      <c r="H81" s="51" t="s">
        <v>10</v>
      </c>
      <c r="I81" s="51" t="s">
        <v>11</v>
      </c>
      <c r="J81" s="124"/>
    </row>
    <row r="82" spans="1:10" ht="12.95" thickBot="1">
      <c r="A82" s="128"/>
      <c r="B82" s="127" t="s">
        <v>149</v>
      </c>
      <c r="C82" s="23" t="s">
        <v>16</v>
      </c>
      <c r="D82" s="7"/>
      <c r="E82" s="7">
        <v>0</v>
      </c>
      <c r="F82" s="63">
        <v>0.5</v>
      </c>
      <c r="G82" s="63">
        <v>0.65</v>
      </c>
      <c r="H82" s="91">
        <v>0.7</v>
      </c>
      <c r="I82" s="91">
        <v>0.7</v>
      </c>
      <c r="J82" s="124"/>
    </row>
    <row r="83" spans="1:10" ht="12.95" thickBot="1">
      <c r="A83" s="128"/>
      <c r="B83" s="128"/>
      <c r="C83" s="6" t="s">
        <v>21</v>
      </c>
      <c r="D83" s="86">
        <v>0.62</v>
      </c>
      <c r="E83" s="11">
        <v>0</v>
      </c>
      <c r="F83" s="79" t="s">
        <v>150</v>
      </c>
      <c r="G83" s="11" t="s">
        <v>151</v>
      </c>
      <c r="H83" s="79">
        <v>0.69</v>
      </c>
      <c r="I83" s="11"/>
      <c r="J83" s="124"/>
    </row>
    <row r="84" spans="1:10" ht="12.95" thickBot="1">
      <c r="A84" s="128"/>
      <c r="B84" s="141"/>
      <c r="C84" s="125" t="s">
        <v>152</v>
      </c>
      <c r="D84" s="126"/>
      <c r="E84" s="126"/>
      <c r="F84" s="126"/>
      <c r="G84" s="126"/>
      <c r="H84" s="126"/>
      <c r="I84" s="126"/>
      <c r="J84" s="124"/>
    </row>
    <row r="85" spans="1:10" ht="23.65" thickBot="1">
      <c r="A85" s="128"/>
      <c r="B85" s="1" t="s">
        <v>153</v>
      </c>
      <c r="C85" s="1"/>
      <c r="D85" s="53" t="s">
        <v>6</v>
      </c>
      <c r="E85" s="51" t="s">
        <v>7</v>
      </c>
      <c r="F85" s="51" t="s">
        <v>8</v>
      </c>
      <c r="G85" s="51" t="s">
        <v>9</v>
      </c>
      <c r="H85" s="51" t="s">
        <v>10</v>
      </c>
      <c r="I85" s="51" t="s">
        <v>11</v>
      </c>
      <c r="J85" s="124"/>
    </row>
    <row r="86" spans="1:10" ht="12.95" thickBot="1">
      <c r="A86" s="128"/>
      <c r="B86" s="127" t="s">
        <v>154</v>
      </c>
      <c r="C86" s="23" t="s">
        <v>16</v>
      </c>
      <c r="D86" s="7"/>
      <c r="E86" s="60">
        <v>0</v>
      </c>
      <c r="F86" s="63">
        <v>0.6</v>
      </c>
      <c r="G86" s="63">
        <v>0.65</v>
      </c>
      <c r="H86" s="91">
        <v>0.8</v>
      </c>
      <c r="I86" s="91">
        <v>0.85</v>
      </c>
      <c r="J86" s="124"/>
    </row>
    <row r="87" spans="1:10" ht="12.95" thickBot="1">
      <c r="A87" s="128"/>
      <c r="B87" s="128"/>
      <c r="C87" s="6" t="s">
        <v>21</v>
      </c>
      <c r="D87" s="86">
        <v>0</v>
      </c>
      <c r="E87" s="61">
        <v>0</v>
      </c>
      <c r="F87" s="11" t="s">
        <v>155</v>
      </c>
      <c r="G87" s="79">
        <v>0.78</v>
      </c>
      <c r="H87" s="79">
        <v>1</v>
      </c>
      <c r="I87" s="11"/>
      <c r="J87" s="124"/>
    </row>
    <row r="88" spans="1:10" ht="48" customHeight="1" thickBot="1">
      <c r="A88" s="128"/>
      <c r="B88" s="141"/>
      <c r="C88" s="125" t="s">
        <v>156</v>
      </c>
      <c r="D88" s="126"/>
      <c r="E88" s="126"/>
      <c r="F88" s="126"/>
      <c r="G88" s="126"/>
      <c r="H88" s="126"/>
      <c r="I88" s="126"/>
      <c r="J88" s="124"/>
    </row>
    <row r="89" spans="1:10" ht="23.65" thickBot="1">
      <c r="A89" s="128"/>
      <c r="B89" s="1" t="s">
        <v>157</v>
      </c>
      <c r="C89" s="1"/>
      <c r="D89" s="53" t="s">
        <v>6</v>
      </c>
      <c r="E89" s="51" t="s">
        <v>7</v>
      </c>
      <c r="F89" s="51" t="s">
        <v>8</v>
      </c>
      <c r="G89" s="51" t="s">
        <v>9</v>
      </c>
      <c r="H89" s="51" t="s">
        <v>10</v>
      </c>
      <c r="I89" s="51" t="s">
        <v>11</v>
      </c>
      <c r="J89" s="124"/>
    </row>
    <row r="90" spans="1:10" ht="48" customHeight="1" thickBot="1">
      <c r="A90" s="128"/>
      <c r="B90" s="127" t="s">
        <v>158</v>
      </c>
      <c r="C90" s="23" t="s">
        <v>16</v>
      </c>
      <c r="D90" s="7"/>
      <c r="E90" s="63">
        <v>0.5</v>
      </c>
      <c r="F90" s="63">
        <v>0.6</v>
      </c>
      <c r="G90" s="63">
        <v>0.6</v>
      </c>
      <c r="H90" s="63">
        <v>0.65</v>
      </c>
      <c r="I90" s="63">
        <v>0.7</v>
      </c>
      <c r="J90" s="124"/>
    </row>
    <row r="91" spans="1:10" ht="208.7" thickBot="1">
      <c r="A91" s="128"/>
      <c r="B91" s="128"/>
      <c r="C91" s="6" t="s">
        <v>21</v>
      </c>
      <c r="D91" s="24" t="s">
        <v>159</v>
      </c>
      <c r="E91" s="11"/>
      <c r="F91" s="11" t="s">
        <v>160</v>
      </c>
      <c r="G91" s="11" t="s">
        <v>161</v>
      </c>
      <c r="H91" s="11" t="s">
        <v>162</v>
      </c>
      <c r="I91" s="11"/>
      <c r="J91" s="124"/>
    </row>
    <row r="92" spans="1:10" ht="12.95" thickBot="1">
      <c r="A92" s="128"/>
      <c r="B92" s="128"/>
      <c r="C92" s="129" t="s">
        <v>163</v>
      </c>
      <c r="D92" s="130"/>
      <c r="E92" s="130"/>
      <c r="F92" s="130"/>
      <c r="G92" s="130"/>
      <c r="H92" s="130"/>
      <c r="I92" s="130"/>
      <c r="J92" s="124"/>
    </row>
    <row r="93" spans="1:10" ht="23.65" thickBot="1">
      <c r="A93" s="54"/>
      <c r="B93" s="1" t="s">
        <v>164</v>
      </c>
      <c r="C93" s="1"/>
      <c r="D93" s="53" t="s">
        <v>6</v>
      </c>
      <c r="E93" s="51" t="s">
        <v>7</v>
      </c>
      <c r="F93" s="51" t="s">
        <v>8</v>
      </c>
      <c r="G93" s="51" t="s">
        <v>9</v>
      </c>
      <c r="H93" s="51" t="s">
        <v>10</v>
      </c>
      <c r="I93" s="51" t="s">
        <v>11</v>
      </c>
      <c r="J93" s="124"/>
    </row>
    <row r="94" spans="1:10" ht="12.95" thickBot="1">
      <c r="A94" s="54"/>
      <c r="B94" s="127" t="s">
        <v>165</v>
      </c>
      <c r="C94" s="23" t="s">
        <v>16</v>
      </c>
      <c r="D94" s="7"/>
      <c r="E94" s="7">
        <v>0</v>
      </c>
      <c r="F94" s="62">
        <v>0.5</v>
      </c>
      <c r="G94" s="62">
        <v>0.5</v>
      </c>
      <c r="H94" s="62">
        <v>0.7</v>
      </c>
      <c r="I94" s="62">
        <v>0.9</v>
      </c>
      <c r="J94" s="124"/>
    </row>
    <row r="95" spans="1:10" ht="12.95" thickBot="1">
      <c r="A95" s="54"/>
      <c r="B95" s="128"/>
      <c r="C95" s="6" t="s">
        <v>21</v>
      </c>
      <c r="D95" s="24">
        <v>0</v>
      </c>
      <c r="E95" s="11"/>
      <c r="F95" s="80" t="s">
        <v>166</v>
      </c>
      <c r="G95" s="79" t="s">
        <v>167</v>
      </c>
      <c r="H95" s="79">
        <v>1</v>
      </c>
      <c r="I95" s="11"/>
      <c r="J95" s="124"/>
    </row>
    <row r="96" spans="1:10" ht="72.95" customHeight="1" thickBot="1">
      <c r="A96" s="54"/>
      <c r="B96" s="128"/>
      <c r="C96" s="129" t="s">
        <v>168</v>
      </c>
      <c r="D96" s="130"/>
      <c r="E96" s="130"/>
      <c r="F96" s="130"/>
      <c r="G96" s="130"/>
      <c r="H96" s="130"/>
      <c r="I96" s="130"/>
      <c r="J96" s="124"/>
    </row>
    <row r="97" spans="1:11" ht="46.5" customHeight="1" thickBot="1">
      <c r="A97" s="103" t="s">
        <v>169</v>
      </c>
      <c r="B97" s="112" t="s">
        <v>170</v>
      </c>
      <c r="C97" s="102"/>
      <c r="D97" s="53" t="s">
        <v>6</v>
      </c>
      <c r="E97" s="51" t="s">
        <v>7</v>
      </c>
      <c r="F97" s="51" t="s">
        <v>8</v>
      </c>
      <c r="G97" s="51" t="s">
        <v>9</v>
      </c>
      <c r="H97" s="51" t="s">
        <v>10</v>
      </c>
      <c r="I97" s="51" t="s">
        <v>11</v>
      </c>
      <c r="J97" s="124"/>
    </row>
    <row r="98" spans="1:11" ht="75.599999999999994" customHeight="1" thickBot="1">
      <c r="A98" s="54"/>
      <c r="B98" s="127" t="s">
        <v>171</v>
      </c>
      <c r="C98" s="6" t="s">
        <v>16</v>
      </c>
      <c r="D98" s="99"/>
      <c r="E98" s="61"/>
      <c r="F98" s="61"/>
      <c r="G98" s="61"/>
      <c r="H98" s="6" t="s">
        <v>172</v>
      </c>
      <c r="I98" s="6" t="s">
        <v>172</v>
      </c>
      <c r="J98" s="124"/>
      <c r="K98" t="s">
        <v>173</v>
      </c>
    </row>
    <row r="99" spans="1:11" ht="46.5" customHeight="1" thickBot="1">
      <c r="A99" s="54"/>
      <c r="B99" s="128"/>
      <c r="C99" s="6" t="s">
        <v>21</v>
      </c>
      <c r="D99" s="99">
        <v>0</v>
      </c>
      <c r="E99" s="61"/>
      <c r="F99" s="61"/>
      <c r="G99" s="61"/>
      <c r="H99" s="61" t="s">
        <v>174</v>
      </c>
      <c r="I99" s="61"/>
      <c r="J99" s="124"/>
    </row>
    <row r="100" spans="1:11" ht="46.5" customHeight="1" thickBot="1">
      <c r="A100" s="54"/>
      <c r="B100" s="141"/>
      <c r="C100" s="129" t="s">
        <v>175</v>
      </c>
      <c r="D100" s="130"/>
      <c r="E100" s="130"/>
      <c r="F100" s="130"/>
      <c r="G100" s="130"/>
      <c r="H100" s="130"/>
      <c r="I100" s="130"/>
      <c r="J100" s="124"/>
    </row>
    <row r="101" spans="1:11" ht="46.5" customHeight="1" thickBot="1">
      <c r="A101" s="54"/>
      <c r="B101" s="112" t="s">
        <v>176</v>
      </c>
      <c r="C101" s="101"/>
      <c r="D101" s="53" t="s">
        <v>6</v>
      </c>
      <c r="E101" s="51" t="s">
        <v>7</v>
      </c>
      <c r="F101" s="51" t="s">
        <v>8</v>
      </c>
      <c r="G101" s="51" t="s">
        <v>9</v>
      </c>
      <c r="H101" s="51" t="s">
        <v>10</v>
      </c>
      <c r="I101" s="51" t="s">
        <v>11</v>
      </c>
      <c r="J101" s="124"/>
    </row>
    <row r="102" spans="1:11" ht="46.5" customHeight="1" thickBot="1">
      <c r="A102" s="54"/>
      <c r="B102" s="100" t="s">
        <v>177</v>
      </c>
      <c r="C102" s="6" t="s">
        <v>16</v>
      </c>
      <c r="D102" s="99"/>
      <c r="E102" s="99"/>
      <c r="F102" s="99"/>
      <c r="G102" s="99"/>
      <c r="H102" s="113">
        <v>0.35</v>
      </c>
      <c r="I102" s="113">
        <v>0.5</v>
      </c>
      <c r="J102" s="124"/>
      <c r="K102" s="87" t="s">
        <v>178</v>
      </c>
    </row>
    <row r="103" spans="1:11" ht="46.5" customHeight="1" thickBot="1">
      <c r="A103" s="54"/>
      <c r="B103" s="100"/>
      <c r="C103" s="6" t="s">
        <v>21</v>
      </c>
      <c r="D103" s="99">
        <v>0</v>
      </c>
      <c r="E103" s="99"/>
      <c r="F103" s="99"/>
      <c r="G103" s="99"/>
      <c r="H103" s="99" t="s">
        <v>179</v>
      </c>
      <c r="I103" s="99"/>
      <c r="J103" s="124"/>
    </row>
    <row r="104" spans="1:11" ht="46.5" customHeight="1" thickBot="1">
      <c r="A104" s="54"/>
      <c r="B104" s="100"/>
      <c r="C104" s="129" t="s">
        <v>175</v>
      </c>
      <c r="D104" s="130"/>
      <c r="E104" s="130"/>
      <c r="F104" s="130"/>
      <c r="G104" s="130"/>
      <c r="H104" s="130"/>
      <c r="I104" s="130"/>
      <c r="J104" s="124"/>
    </row>
    <row r="105" spans="1:11" ht="46.5" customHeight="1" thickBot="1">
      <c r="A105" s="54"/>
      <c r="B105" s="112" t="s">
        <v>180</v>
      </c>
      <c r="C105" s="101"/>
      <c r="D105" s="53" t="s">
        <v>6</v>
      </c>
      <c r="E105" s="51" t="s">
        <v>7</v>
      </c>
      <c r="F105" s="51" t="s">
        <v>8</v>
      </c>
      <c r="G105" s="51" t="s">
        <v>9</v>
      </c>
      <c r="H105" s="51" t="s">
        <v>10</v>
      </c>
      <c r="I105" s="51" t="s">
        <v>11</v>
      </c>
      <c r="J105" s="124"/>
    </row>
    <row r="106" spans="1:11" ht="46.5" customHeight="1" thickBot="1">
      <c r="A106" s="54"/>
      <c r="B106" s="100" t="s">
        <v>181</v>
      </c>
      <c r="C106" s="6" t="s">
        <v>16</v>
      </c>
      <c r="D106" s="99"/>
      <c r="E106" s="99"/>
      <c r="F106" s="99"/>
      <c r="G106" s="99"/>
      <c r="H106" s="113">
        <v>0.2</v>
      </c>
      <c r="I106" s="113">
        <v>0.3</v>
      </c>
      <c r="J106" s="124"/>
      <c r="K106" s="87" t="s">
        <v>182</v>
      </c>
    </row>
    <row r="107" spans="1:11" ht="46.5" customHeight="1" thickBot="1">
      <c r="A107" s="54"/>
      <c r="B107" s="100"/>
      <c r="C107" s="6" t="s">
        <v>21</v>
      </c>
      <c r="D107" s="99">
        <v>0</v>
      </c>
      <c r="E107" s="99"/>
      <c r="F107" s="99"/>
      <c r="G107" s="99"/>
      <c r="H107" s="99" t="s">
        <v>179</v>
      </c>
      <c r="I107" s="99"/>
      <c r="J107" s="124"/>
    </row>
    <row r="108" spans="1:11" ht="46.5" customHeight="1" thickBot="1">
      <c r="A108" s="54"/>
      <c r="B108" s="100"/>
      <c r="C108" s="129" t="s">
        <v>175</v>
      </c>
      <c r="D108" s="130"/>
      <c r="E108" s="130"/>
      <c r="F108" s="130"/>
      <c r="G108" s="130"/>
      <c r="H108" s="130"/>
      <c r="I108" s="130"/>
      <c r="J108" s="124"/>
    </row>
    <row r="109" spans="1:11" ht="46.5" customHeight="1" thickBot="1">
      <c r="A109" s="54"/>
      <c r="B109" s="112" t="s">
        <v>183</v>
      </c>
      <c r="C109" s="107"/>
      <c r="D109" s="53" t="s">
        <v>6</v>
      </c>
      <c r="E109" s="51" t="s">
        <v>7</v>
      </c>
      <c r="F109" s="51" t="s">
        <v>8</v>
      </c>
      <c r="G109" s="51" t="s">
        <v>9</v>
      </c>
      <c r="H109" s="51" t="s">
        <v>10</v>
      </c>
      <c r="I109" s="51" t="s">
        <v>11</v>
      </c>
      <c r="J109" s="124"/>
    </row>
    <row r="110" spans="1:11" ht="46.5" customHeight="1" thickBot="1">
      <c r="A110" s="54"/>
      <c r="B110" s="100" t="s">
        <v>184</v>
      </c>
      <c r="C110" s="6" t="s">
        <v>16</v>
      </c>
      <c r="D110" s="106"/>
      <c r="E110" s="106"/>
      <c r="F110" s="106"/>
      <c r="G110" s="106"/>
      <c r="H110" s="114" t="s">
        <v>185</v>
      </c>
      <c r="I110" s="114" t="s">
        <v>186</v>
      </c>
      <c r="J110" s="124"/>
      <c r="K110" s="35" t="s">
        <v>187</v>
      </c>
    </row>
    <row r="111" spans="1:11" ht="46.5" customHeight="1" thickBot="1">
      <c r="A111" s="54"/>
      <c r="B111" s="100"/>
      <c r="C111" s="6" t="s">
        <v>21</v>
      </c>
      <c r="D111" s="106">
        <v>0</v>
      </c>
      <c r="E111" s="106"/>
      <c r="F111" s="106"/>
      <c r="G111" s="106"/>
      <c r="H111" s="99" t="s">
        <v>179</v>
      </c>
      <c r="I111" s="106"/>
      <c r="J111" s="124"/>
    </row>
    <row r="112" spans="1:11" ht="46.5" customHeight="1" thickBot="1">
      <c r="A112" s="54"/>
      <c r="B112" s="100"/>
      <c r="C112" s="129" t="s">
        <v>175</v>
      </c>
      <c r="D112" s="130"/>
      <c r="E112" s="130"/>
      <c r="F112" s="130"/>
      <c r="G112" s="130"/>
      <c r="H112" s="130"/>
      <c r="I112" s="130"/>
      <c r="J112" s="124"/>
    </row>
    <row r="113" spans="1:13" ht="46.5" customHeight="1" thickBot="1">
      <c r="A113" s="54"/>
      <c r="B113" s="112" t="s">
        <v>188</v>
      </c>
      <c r="C113" s="108"/>
      <c r="D113" s="53" t="s">
        <v>6</v>
      </c>
      <c r="E113" s="51" t="s">
        <v>7</v>
      </c>
      <c r="F113" s="51" t="s">
        <v>8</v>
      </c>
      <c r="G113" s="51" t="s">
        <v>9</v>
      </c>
      <c r="H113" s="51" t="s">
        <v>10</v>
      </c>
      <c r="I113" s="51" t="s">
        <v>11</v>
      </c>
      <c r="J113" s="124"/>
    </row>
    <row r="114" spans="1:13" ht="46.5" customHeight="1" thickBot="1">
      <c r="A114" s="54"/>
      <c r="B114" s="128" t="s">
        <v>189</v>
      </c>
      <c r="C114" s="6" t="s">
        <v>16</v>
      </c>
      <c r="D114" s="106"/>
      <c r="E114" s="106"/>
      <c r="F114" s="106"/>
      <c r="G114" s="106"/>
      <c r="H114" s="114">
        <v>80000</v>
      </c>
      <c r="I114" s="114">
        <v>120000</v>
      </c>
      <c r="J114" s="124"/>
      <c r="K114" s="87" t="s">
        <v>190</v>
      </c>
    </row>
    <row r="115" spans="1:13" ht="46.5" customHeight="1" thickBot="1">
      <c r="A115" s="54"/>
      <c r="B115" s="128"/>
      <c r="C115" s="6" t="s">
        <v>21</v>
      </c>
      <c r="D115" s="106">
        <v>0</v>
      </c>
      <c r="E115" s="106"/>
      <c r="F115" s="106"/>
      <c r="G115" s="106"/>
      <c r="H115" s="99" t="s">
        <v>179</v>
      </c>
      <c r="I115" s="106"/>
      <c r="J115" s="124"/>
    </row>
    <row r="116" spans="1:13" ht="46.5" customHeight="1" thickBot="1">
      <c r="A116" s="54"/>
      <c r="B116" s="128"/>
      <c r="C116" s="129" t="s">
        <v>175</v>
      </c>
      <c r="D116" s="130"/>
      <c r="E116" s="130"/>
      <c r="F116" s="130"/>
      <c r="G116" s="130"/>
      <c r="H116" s="130"/>
      <c r="I116" s="130"/>
      <c r="J116" s="124"/>
    </row>
    <row r="117" spans="1:13" ht="46.5" customHeight="1" thickBot="1">
      <c r="A117" s="54"/>
      <c r="B117" s="104" t="s">
        <v>191</v>
      </c>
      <c r="C117" s="108"/>
      <c r="D117" s="53" t="s">
        <v>6</v>
      </c>
      <c r="E117" s="51" t="s">
        <v>7</v>
      </c>
      <c r="F117" s="51" t="s">
        <v>8</v>
      </c>
      <c r="G117" s="51" t="s">
        <v>9</v>
      </c>
      <c r="H117" s="51" t="s">
        <v>10</v>
      </c>
      <c r="I117" s="51" t="s">
        <v>11</v>
      </c>
      <c r="J117" s="124"/>
    </row>
    <row r="118" spans="1:13" ht="46.5" customHeight="1" thickBot="1">
      <c r="A118" s="54"/>
      <c r="B118" s="100" t="s">
        <v>192</v>
      </c>
      <c r="C118" s="105"/>
      <c r="D118" s="106"/>
      <c r="E118" s="106"/>
      <c r="F118" s="106"/>
      <c r="G118" s="106"/>
      <c r="H118" s="109">
        <v>0.05</v>
      </c>
      <c r="I118" s="109">
        <v>0.05</v>
      </c>
      <c r="J118" s="124"/>
      <c r="K118" t="s">
        <v>193</v>
      </c>
    </row>
    <row r="119" spans="1:13" ht="46.5" customHeight="1" thickBot="1">
      <c r="A119" s="54"/>
      <c r="B119" s="100"/>
      <c r="C119" s="105"/>
      <c r="D119" s="106" t="s">
        <v>194</v>
      </c>
      <c r="E119" s="106"/>
      <c r="F119" s="106"/>
      <c r="G119" s="106"/>
      <c r="H119" s="99" t="s">
        <v>179</v>
      </c>
      <c r="I119" s="106"/>
      <c r="J119" s="124"/>
    </row>
    <row r="120" spans="1:13" ht="46.5" customHeight="1" thickBot="1">
      <c r="A120" s="54"/>
      <c r="B120" s="100"/>
      <c r="C120" s="129" t="s">
        <v>175</v>
      </c>
      <c r="D120" s="130"/>
      <c r="E120" s="130"/>
      <c r="F120" s="130"/>
      <c r="G120" s="130"/>
      <c r="H120" s="130"/>
      <c r="I120" s="130"/>
      <c r="J120" s="124"/>
    </row>
    <row r="121" spans="1:13" ht="12.95" thickBot="1">
      <c r="A121" s="15" t="s">
        <v>195</v>
      </c>
      <c r="B121" s="20"/>
      <c r="C121" s="20"/>
      <c r="D121" s="20"/>
      <c r="E121" s="57"/>
      <c r="F121" s="57"/>
      <c r="G121" s="57"/>
      <c r="H121" s="57"/>
      <c r="I121" s="57"/>
      <c r="J121" s="124"/>
    </row>
    <row r="122" spans="1:13" ht="12.95" thickBot="1">
      <c r="A122" s="115" t="s">
        <v>102</v>
      </c>
      <c r="B122" s="18" t="s">
        <v>103</v>
      </c>
      <c r="C122" s="18"/>
      <c r="D122" s="18" t="s">
        <v>104</v>
      </c>
      <c r="E122" s="18" t="s">
        <v>105</v>
      </c>
      <c r="F122" s="18" t="s">
        <v>106</v>
      </c>
      <c r="G122" s="52"/>
      <c r="H122" s="52"/>
      <c r="I122" s="52"/>
      <c r="J122" s="19"/>
    </row>
    <row r="123" spans="1:13" ht="12.95" thickBot="1">
      <c r="A123" s="116"/>
      <c r="B123" s="20"/>
      <c r="C123" s="20"/>
      <c r="D123" s="20"/>
      <c r="E123" s="20"/>
      <c r="F123" s="20"/>
      <c r="G123" s="22"/>
      <c r="H123" s="22"/>
      <c r="I123" s="22"/>
      <c r="J123" s="49"/>
    </row>
    <row r="124" spans="1:13" ht="12.95" thickBot="1">
      <c r="A124" s="115" t="s">
        <v>107</v>
      </c>
      <c r="B124" s="18" t="s">
        <v>108</v>
      </c>
      <c r="C124" s="21"/>
      <c r="D124" s="117"/>
      <c r="E124" s="118"/>
      <c r="F124" s="118"/>
      <c r="G124" s="118"/>
      <c r="H124" s="118"/>
      <c r="I124" s="118"/>
      <c r="J124" s="119"/>
    </row>
    <row r="125" spans="1:13" ht="12.95" thickBot="1">
      <c r="A125" s="116"/>
      <c r="B125" s="20"/>
      <c r="C125" s="22"/>
      <c r="D125" s="120"/>
      <c r="E125" s="121"/>
      <c r="F125" s="121"/>
      <c r="G125" s="121"/>
      <c r="H125" s="121"/>
      <c r="I125" s="121"/>
      <c r="J125" s="122"/>
    </row>
    <row r="127" spans="1:13" ht="12.95" thickBot="1"/>
    <row r="128" spans="1:13" ht="69.95" thickBot="1">
      <c r="A128" s="15" t="s">
        <v>196</v>
      </c>
      <c r="B128" s="16" t="s">
        <v>197</v>
      </c>
      <c r="C128" s="49"/>
      <c r="D128" s="53" t="s">
        <v>6</v>
      </c>
      <c r="E128" s="51" t="s">
        <v>7</v>
      </c>
      <c r="F128" s="51" t="s">
        <v>8</v>
      </c>
      <c r="G128" s="51" t="s">
        <v>9</v>
      </c>
      <c r="H128" s="51" t="s">
        <v>10</v>
      </c>
      <c r="I128" s="51" t="s">
        <v>11</v>
      </c>
      <c r="J128" s="17" t="s">
        <v>198</v>
      </c>
      <c r="K128" s="146" t="s">
        <v>3</v>
      </c>
      <c r="L128" s="147"/>
      <c r="M128" s="67"/>
    </row>
    <row r="129" spans="1:10" ht="125.25" customHeight="1" thickBot="1">
      <c r="A129" s="127" t="s">
        <v>199</v>
      </c>
      <c r="B129" s="127" t="s">
        <v>200</v>
      </c>
      <c r="C129" s="6" t="s">
        <v>16</v>
      </c>
      <c r="D129" s="7"/>
      <c r="E129" s="7"/>
      <c r="F129" s="7">
        <v>0</v>
      </c>
      <c r="G129" s="7" t="s">
        <v>201</v>
      </c>
      <c r="H129" s="7" t="s">
        <v>201</v>
      </c>
      <c r="I129" s="7" t="s">
        <v>201</v>
      </c>
      <c r="J129" s="123" t="s">
        <v>202</v>
      </c>
    </row>
    <row r="130" spans="1:10" ht="12.95" thickBot="1">
      <c r="A130" s="128"/>
      <c r="B130" s="128"/>
      <c r="C130" s="9" t="s">
        <v>21</v>
      </c>
      <c r="D130" s="10">
        <v>0</v>
      </c>
      <c r="E130" s="11"/>
      <c r="F130" s="11">
        <v>0</v>
      </c>
      <c r="G130" s="11">
        <v>16</v>
      </c>
      <c r="H130" s="11">
        <v>16</v>
      </c>
      <c r="I130" s="11"/>
      <c r="J130" s="124"/>
    </row>
    <row r="131" spans="1:10" ht="12.95" thickBot="1">
      <c r="A131" s="128"/>
      <c r="B131" s="128"/>
      <c r="C131" s="129" t="s">
        <v>203</v>
      </c>
      <c r="D131" s="130"/>
      <c r="E131" s="130"/>
      <c r="F131" s="130"/>
      <c r="G131" s="130"/>
      <c r="H131" s="130"/>
      <c r="I131" s="130"/>
      <c r="J131" s="124"/>
    </row>
    <row r="132" spans="1:10" ht="12.95" thickBot="1">
      <c r="A132" s="128"/>
      <c r="B132" s="141"/>
      <c r="C132" s="131"/>
      <c r="D132" s="132"/>
      <c r="E132" s="132"/>
      <c r="F132" s="132"/>
      <c r="G132" s="132"/>
      <c r="H132" s="132"/>
      <c r="I132" s="132"/>
      <c r="J132" s="124"/>
    </row>
    <row r="133" spans="1:10" ht="23.65" thickBot="1">
      <c r="A133" s="128"/>
      <c r="B133" s="3" t="s">
        <v>204</v>
      </c>
      <c r="C133" s="3"/>
      <c r="D133" s="4" t="s">
        <v>6</v>
      </c>
      <c r="E133" s="51" t="s">
        <v>7</v>
      </c>
      <c r="F133" s="51" t="s">
        <v>8</v>
      </c>
      <c r="G133" s="51" t="s">
        <v>9</v>
      </c>
      <c r="H133" s="51" t="s">
        <v>10</v>
      </c>
      <c r="I133" s="51" t="s">
        <v>11</v>
      </c>
      <c r="J133" s="124"/>
    </row>
    <row r="134" spans="1:10" ht="197.1" thickBot="1">
      <c r="A134" s="128"/>
      <c r="B134" s="127" t="s">
        <v>205</v>
      </c>
      <c r="C134" s="23" t="s">
        <v>16</v>
      </c>
      <c r="D134" s="7"/>
      <c r="E134" s="7">
        <v>0</v>
      </c>
      <c r="F134" s="7">
        <v>0</v>
      </c>
      <c r="G134" s="7" t="s">
        <v>206</v>
      </c>
      <c r="H134" s="7" t="s">
        <v>207</v>
      </c>
      <c r="I134" s="7" t="s">
        <v>208</v>
      </c>
      <c r="J134" s="124"/>
    </row>
    <row r="135" spans="1:10" ht="176.45" customHeight="1" thickBot="1">
      <c r="A135" s="128"/>
      <c r="B135" s="128"/>
      <c r="C135" s="6" t="s">
        <v>21</v>
      </c>
      <c r="D135" s="24">
        <v>0</v>
      </c>
      <c r="E135" s="11"/>
      <c r="F135" s="11">
        <v>0</v>
      </c>
      <c r="G135" s="11" t="s">
        <v>209</v>
      </c>
      <c r="H135" s="80" t="s">
        <v>210</v>
      </c>
      <c r="I135" s="11"/>
      <c r="J135" s="124"/>
    </row>
    <row r="136" spans="1:10" ht="13.7" customHeight="1" thickBot="1">
      <c r="A136" s="128"/>
      <c r="B136" s="128"/>
      <c r="C136" s="129" t="s">
        <v>203</v>
      </c>
      <c r="D136" s="130"/>
      <c r="E136" s="130"/>
      <c r="F136" s="130"/>
      <c r="G136" s="130"/>
      <c r="H136" s="130"/>
      <c r="I136" s="130"/>
      <c r="J136" s="124"/>
    </row>
    <row r="137" spans="1:10" ht="16.5" customHeight="1" thickBot="1">
      <c r="A137" s="128"/>
      <c r="B137" s="141"/>
      <c r="C137" s="131"/>
      <c r="D137" s="132"/>
      <c r="E137" s="132"/>
      <c r="F137" s="132"/>
      <c r="G137" s="132"/>
      <c r="H137" s="132"/>
      <c r="I137" s="132"/>
      <c r="J137" s="124"/>
    </row>
    <row r="138" spans="1:10" ht="12.95" thickBot="1">
      <c r="A138" s="2" t="s">
        <v>211</v>
      </c>
      <c r="B138" s="58"/>
      <c r="C138" s="144" t="s">
        <v>212</v>
      </c>
      <c r="D138" s="145"/>
      <c r="E138" s="145"/>
      <c r="F138" s="145"/>
      <c r="G138" s="145"/>
      <c r="H138" s="145"/>
      <c r="I138" s="145"/>
      <c r="J138" s="124"/>
    </row>
    <row r="139" spans="1:10" ht="12.95" thickBot="1">
      <c r="A139" s="115" t="s">
        <v>102</v>
      </c>
      <c r="B139" s="18" t="s">
        <v>103</v>
      </c>
      <c r="C139" s="18"/>
      <c r="D139" s="18" t="s">
        <v>104</v>
      </c>
      <c r="E139" s="18" t="s">
        <v>105</v>
      </c>
      <c r="F139" s="18" t="s">
        <v>106</v>
      </c>
      <c r="G139" s="52"/>
      <c r="H139" s="52"/>
      <c r="I139" s="52"/>
      <c r="J139" s="19"/>
    </row>
    <row r="140" spans="1:10" ht="12.95" thickBot="1">
      <c r="A140" s="116"/>
      <c r="B140" s="20"/>
      <c r="C140" s="20"/>
      <c r="D140" s="20"/>
      <c r="E140" s="20"/>
      <c r="F140" s="20"/>
      <c r="G140" s="22"/>
      <c r="H140" s="22"/>
      <c r="I140" s="22"/>
      <c r="J140" s="49"/>
    </row>
    <row r="141" spans="1:10" ht="12.95" thickBot="1">
      <c r="A141" s="115" t="s">
        <v>107</v>
      </c>
      <c r="B141" s="18" t="s">
        <v>108</v>
      </c>
      <c r="C141" s="21"/>
      <c r="D141" s="117"/>
      <c r="E141" s="118"/>
      <c r="F141" s="118"/>
      <c r="G141" s="118"/>
      <c r="H141" s="118"/>
      <c r="I141" s="118"/>
      <c r="J141" s="119"/>
    </row>
    <row r="142" spans="1:10" ht="12.95" thickBot="1">
      <c r="A142" s="116"/>
      <c r="B142" s="20"/>
      <c r="C142" s="22"/>
      <c r="D142" s="120"/>
      <c r="E142" s="121"/>
      <c r="F142" s="121"/>
      <c r="G142" s="121"/>
      <c r="H142" s="121"/>
      <c r="I142" s="121"/>
      <c r="J142" s="122"/>
    </row>
    <row r="144" spans="1:10" ht="12.95" thickBot="1"/>
    <row r="145" spans="1:13" ht="93" thickBot="1">
      <c r="A145" s="15" t="s">
        <v>213</v>
      </c>
      <c r="B145" s="16" t="s">
        <v>214</v>
      </c>
      <c r="C145" s="49"/>
      <c r="D145" s="53" t="s">
        <v>6</v>
      </c>
      <c r="E145" s="51" t="s">
        <v>7</v>
      </c>
      <c r="F145" s="51" t="s">
        <v>8</v>
      </c>
      <c r="G145" s="51" t="s">
        <v>9</v>
      </c>
      <c r="H145" s="51" t="s">
        <v>10</v>
      </c>
      <c r="I145" s="51" t="s">
        <v>11</v>
      </c>
      <c r="J145" s="17" t="s">
        <v>215</v>
      </c>
      <c r="K145" s="146" t="s">
        <v>3</v>
      </c>
      <c r="L145" s="147"/>
      <c r="M145" s="67"/>
    </row>
    <row r="146" spans="1:13" ht="58.35" thickBot="1">
      <c r="A146" s="127" t="s">
        <v>216</v>
      </c>
      <c r="B146" s="127" t="s">
        <v>217</v>
      </c>
      <c r="C146" s="6" t="s">
        <v>16</v>
      </c>
      <c r="D146" s="7"/>
      <c r="E146" s="60">
        <v>0</v>
      </c>
      <c r="F146" s="60">
        <v>2</v>
      </c>
      <c r="G146" s="60" t="s">
        <v>218</v>
      </c>
      <c r="H146" s="60" t="s">
        <v>219</v>
      </c>
      <c r="I146" s="60" t="s">
        <v>220</v>
      </c>
      <c r="J146" s="133" t="s">
        <v>221</v>
      </c>
      <c r="K146" s="35" t="s">
        <v>222</v>
      </c>
    </row>
    <row r="147" spans="1:13" ht="84" customHeight="1" thickBot="1">
      <c r="A147" s="128"/>
      <c r="B147" s="128"/>
      <c r="C147" s="9" t="s">
        <v>21</v>
      </c>
      <c r="D147" s="10">
        <v>0</v>
      </c>
      <c r="E147" s="11">
        <v>0</v>
      </c>
      <c r="F147" s="61">
        <v>0</v>
      </c>
      <c r="G147" s="11" t="s">
        <v>223</v>
      </c>
      <c r="H147" s="11" t="s">
        <v>224</v>
      </c>
      <c r="I147" s="11"/>
      <c r="J147" s="134"/>
    </row>
    <row r="148" spans="1:13" ht="18.2" customHeight="1" thickBot="1">
      <c r="A148" s="128"/>
      <c r="B148" s="128"/>
      <c r="C148" s="136" t="s">
        <v>225</v>
      </c>
      <c r="D148" s="137"/>
      <c r="E148" s="137"/>
      <c r="F148" s="137"/>
      <c r="G148" s="137"/>
      <c r="H148" s="137"/>
      <c r="I148" s="137"/>
      <c r="J148" s="134"/>
    </row>
    <row r="149" spans="1:13" ht="12.95" thickBot="1">
      <c r="A149" s="128"/>
      <c r="B149" s="141"/>
      <c r="C149" s="131"/>
      <c r="D149" s="132"/>
      <c r="E149" s="132"/>
      <c r="F149" s="132"/>
      <c r="G149" s="132"/>
      <c r="H149" s="132"/>
      <c r="I149" s="132"/>
      <c r="J149" s="134"/>
    </row>
    <row r="150" spans="1:13" ht="23.65" thickBot="1">
      <c r="A150" s="128"/>
      <c r="B150" s="3" t="s">
        <v>226</v>
      </c>
      <c r="C150" s="3"/>
      <c r="D150" s="4" t="s">
        <v>6</v>
      </c>
      <c r="E150" s="51" t="s">
        <v>7</v>
      </c>
      <c r="F150" s="51" t="s">
        <v>8</v>
      </c>
      <c r="G150" s="51" t="s">
        <v>9</v>
      </c>
      <c r="H150" s="51" t="s">
        <v>10</v>
      </c>
      <c r="I150" s="51" t="s">
        <v>11</v>
      </c>
      <c r="J150" s="134"/>
    </row>
    <row r="151" spans="1:13" ht="12.95" thickBot="1">
      <c r="A151" s="128"/>
      <c r="B151" s="127" t="s">
        <v>227</v>
      </c>
      <c r="C151" s="23" t="s">
        <v>16</v>
      </c>
      <c r="D151" s="7"/>
      <c r="E151" s="7">
        <v>0</v>
      </c>
      <c r="F151" s="7">
        <v>0</v>
      </c>
      <c r="G151" s="60">
        <v>0</v>
      </c>
      <c r="H151" s="60">
        <v>2</v>
      </c>
      <c r="I151" s="60">
        <v>3</v>
      </c>
      <c r="J151" s="134"/>
    </row>
    <row r="152" spans="1:13" ht="28.35" customHeight="1" thickBot="1">
      <c r="A152" s="128"/>
      <c r="B152" s="128"/>
      <c r="C152" s="6" t="s">
        <v>21</v>
      </c>
      <c r="D152" s="24">
        <v>0</v>
      </c>
      <c r="E152" s="11">
        <v>0</v>
      </c>
      <c r="F152" s="11">
        <v>0</v>
      </c>
      <c r="G152" s="11"/>
      <c r="H152" s="11" t="s">
        <v>228</v>
      </c>
      <c r="I152" s="11"/>
      <c r="J152" s="134"/>
      <c r="K152" s="142" t="s">
        <v>229</v>
      </c>
      <c r="L152" s="143"/>
    </row>
    <row r="153" spans="1:13" ht="12.95" thickBot="1">
      <c r="A153" s="128"/>
      <c r="B153" s="128"/>
      <c r="C153" s="138" t="s">
        <v>230</v>
      </c>
      <c r="D153" s="139"/>
      <c r="E153" s="139"/>
      <c r="F153" s="139"/>
      <c r="G153" s="139"/>
      <c r="H153" s="139"/>
      <c r="I153" s="139"/>
      <c r="J153" s="134"/>
    </row>
    <row r="154" spans="1:13" ht="46.5" customHeight="1" thickBot="1">
      <c r="A154" s="141"/>
      <c r="B154" s="141"/>
      <c r="C154" s="131"/>
      <c r="D154" s="132"/>
      <c r="E154" s="132"/>
      <c r="F154" s="132"/>
      <c r="G154" s="132"/>
      <c r="H154" s="132"/>
      <c r="I154" s="132"/>
      <c r="J154" s="134"/>
    </row>
    <row r="155" spans="1:13" ht="12.95" thickBot="1">
      <c r="A155" s="2" t="s">
        <v>231</v>
      </c>
      <c r="B155" s="20"/>
      <c r="C155" s="20"/>
      <c r="D155" s="20"/>
      <c r="E155" s="56"/>
      <c r="F155" s="56"/>
      <c r="G155" s="56"/>
      <c r="H155" s="56"/>
      <c r="I155" s="56"/>
      <c r="J155" s="134"/>
    </row>
    <row r="156" spans="1:13" ht="12.95" thickBot="1">
      <c r="A156" s="25"/>
      <c r="B156" s="5"/>
      <c r="C156" s="23" t="s">
        <v>16</v>
      </c>
      <c r="D156" s="7"/>
      <c r="E156" s="7"/>
      <c r="F156" s="7"/>
      <c r="G156" s="7"/>
      <c r="H156" s="7"/>
      <c r="I156" s="7"/>
      <c r="J156" s="134"/>
    </row>
    <row r="157" spans="1:13" ht="12.95" thickBot="1">
      <c r="A157" s="26"/>
      <c r="B157" s="8"/>
      <c r="C157" s="6" t="s">
        <v>21</v>
      </c>
      <c r="D157" s="24"/>
      <c r="E157" s="11"/>
      <c r="F157" s="11"/>
      <c r="G157" s="11"/>
      <c r="H157" s="11"/>
      <c r="I157" s="11"/>
      <c r="J157" s="134"/>
    </row>
    <row r="158" spans="1:13" ht="12.95" thickBot="1">
      <c r="A158" s="26"/>
      <c r="B158" s="8"/>
      <c r="C158" s="138" t="s">
        <v>212</v>
      </c>
      <c r="D158" s="139"/>
      <c r="E158" s="139"/>
      <c r="F158" s="139"/>
      <c r="G158" s="139"/>
      <c r="H158" s="139"/>
      <c r="I158" s="139"/>
      <c r="J158" s="134"/>
    </row>
    <row r="159" spans="1:13" ht="12.95" thickBot="1">
      <c r="A159" s="27"/>
      <c r="B159" s="13"/>
      <c r="C159" s="50"/>
      <c r="D159" s="140"/>
      <c r="E159" s="140"/>
      <c r="F159" s="140"/>
      <c r="G159" s="140"/>
      <c r="H159" s="140"/>
      <c r="I159" s="140"/>
      <c r="J159" s="135"/>
    </row>
    <row r="160" spans="1:13" ht="12.95" thickBot="1">
      <c r="A160" s="115" t="s">
        <v>102</v>
      </c>
      <c r="B160" s="18" t="s">
        <v>103</v>
      </c>
      <c r="C160" s="18"/>
      <c r="D160" s="18" t="s">
        <v>104</v>
      </c>
      <c r="E160" s="18" t="s">
        <v>105</v>
      </c>
      <c r="F160" s="18" t="s">
        <v>106</v>
      </c>
      <c r="G160" s="52"/>
      <c r="H160" s="52"/>
      <c r="I160" s="52"/>
      <c r="J160" s="19"/>
    </row>
    <row r="161" spans="1:10" ht="12.95" thickBot="1">
      <c r="A161" s="116"/>
      <c r="B161" s="20"/>
      <c r="C161" s="20"/>
      <c r="D161" s="20"/>
      <c r="E161" s="20"/>
      <c r="F161" s="20"/>
      <c r="G161" s="22"/>
      <c r="H161" s="22"/>
      <c r="I161" s="22"/>
      <c r="J161" s="49"/>
    </row>
    <row r="162" spans="1:10" ht="12.95" thickBot="1">
      <c r="A162" s="115" t="s">
        <v>107</v>
      </c>
      <c r="B162" s="18" t="s">
        <v>108</v>
      </c>
      <c r="C162" s="21"/>
      <c r="D162" s="117"/>
      <c r="E162" s="118"/>
      <c r="F162" s="118"/>
      <c r="G162" s="118"/>
      <c r="H162" s="118"/>
      <c r="I162" s="118"/>
      <c r="J162" s="119"/>
    </row>
    <row r="163" spans="1:10" ht="12.95" thickBot="1">
      <c r="A163" s="116"/>
      <c r="B163" s="20"/>
      <c r="C163" s="22"/>
      <c r="D163" s="120"/>
      <c r="E163" s="121"/>
      <c r="F163" s="121"/>
      <c r="G163" s="121"/>
      <c r="H163" s="121"/>
      <c r="I163" s="121"/>
      <c r="J163" s="122"/>
    </row>
  </sheetData>
  <mergeCells count="105">
    <mergeCell ref="K76:L76"/>
    <mergeCell ref="K57:L57"/>
    <mergeCell ref="K6:K9"/>
    <mergeCell ref="K36:L36"/>
    <mergeCell ref="K4:M4"/>
    <mergeCell ref="K48:M48"/>
    <mergeCell ref="B4:J4"/>
    <mergeCell ref="B48:B50"/>
    <mergeCell ref="D50:I50"/>
    <mergeCell ref="D25:I25"/>
    <mergeCell ref="B23:B25"/>
    <mergeCell ref="D29:I29"/>
    <mergeCell ref="J40:J50"/>
    <mergeCell ref="K32:L32"/>
    <mergeCell ref="K31:L31"/>
    <mergeCell ref="K49:L49"/>
    <mergeCell ref="B6:B8"/>
    <mergeCell ref="B19:B21"/>
    <mergeCell ref="B40:B42"/>
    <mergeCell ref="D42:I42"/>
    <mergeCell ref="D21:I21"/>
    <mergeCell ref="A32:A38"/>
    <mergeCell ref="B32:B34"/>
    <mergeCell ref="J32:J38"/>
    <mergeCell ref="A40:A50"/>
    <mergeCell ref="B44:B46"/>
    <mergeCell ref="D46:I46"/>
    <mergeCell ref="D34:I34"/>
    <mergeCell ref="D8:I8"/>
    <mergeCell ref="D13:I13"/>
    <mergeCell ref="D17:I17"/>
    <mergeCell ref="B11:B13"/>
    <mergeCell ref="B15:B17"/>
    <mergeCell ref="J6:J9"/>
    <mergeCell ref="A6:A8"/>
    <mergeCell ref="B36:B38"/>
    <mergeCell ref="D38:I38"/>
    <mergeCell ref="K128:L128"/>
    <mergeCell ref="K145:L145"/>
    <mergeCell ref="A77:A92"/>
    <mergeCell ref="C88:I88"/>
    <mergeCell ref="C92:I92"/>
    <mergeCell ref="B77:B80"/>
    <mergeCell ref="B82:B84"/>
    <mergeCell ref="A11:A21"/>
    <mergeCell ref="J11:J21"/>
    <mergeCell ref="C108:I108"/>
    <mergeCell ref="C112:I112"/>
    <mergeCell ref="C116:I116"/>
    <mergeCell ref="B114:B116"/>
    <mergeCell ref="C120:I120"/>
    <mergeCell ref="C100:I100"/>
    <mergeCell ref="B98:B100"/>
    <mergeCell ref="C104:I104"/>
    <mergeCell ref="C60:I60"/>
    <mergeCell ref="B66:B68"/>
    <mergeCell ref="C68:I68"/>
    <mergeCell ref="B58:B60"/>
    <mergeCell ref="B86:B88"/>
    <mergeCell ref="B90:B92"/>
    <mergeCell ref="K62:L62"/>
    <mergeCell ref="K152:L152"/>
    <mergeCell ref="J129:J138"/>
    <mergeCell ref="C131:I131"/>
    <mergeCell ref="C132:I132"/>
    <mergeCell ref="C136:I136"/>
    <mergeCell ref="C137:I137"/>
    <mergeCell ref="C138:I138"/>
    <mergeCell ref="A129:A137"/>
    <mergeCell ref="B129:B132"/>
    <mergeCell ref="B134:B137"/>
    <mergeCell ref="A162:A163"/>
    <mergeCell ref="D162:J163"/>
    <mergeCell ref="A139:A140"/>
    <mergeCell ref="A141:A142"/>
    <mergeCell ref="D141:J142"/>
    <mergeCell ref="J146:J159"/>
    <mergeCell ref="C148:I148"/>
    <mergeCell ref="C149:I149"/>
    <mergeCell ref="C153:I153"/>
    <mergeCell ref="C154:I154"/>
    <mergeCell ref="C158:I158"/>
    <mergeCell ref="D159:I159"/>
    <mergeCell ref="A146:A154"/>
    <mergeCell ref="B146:B149"/>
    <mergeCell ref="B151:B154"/>
    <mergeCell ref="A160:A161"/>
    <mergeCell ref="A70:A71"/>
    <mergeCell ref="A72:A73"/>
    <mergeCell ref="D72:J73"/>
    <mergeCell ref="J58:J69"/>
    <mergeCell ref="C64:I64"/>
    <mergeCell ref="A124:A125"/>
    <mergeCell ref="D124:J125"/>
    <mergeCell ref="A51:A52"/>
    <mergeCell ref="A53:A54"/>
    <mergeCell ref="D53:J54"/>
    <mergeCell ref="B62:B64"/>
    <mergeCell ref="J77:J121"/>
    <mergeCell ref="C79:I79"/>
    <mergeCell ref="C80:I80"/>
    <mergeCell ref="C84:I84"/>
    <mergeCell ref="A122:A123"/>
    <mergeCell ref="B94:B96"/>
    <mergeCell ref="C96:I96"/>
  </mergeCells>
  <phoneticPr fontId="0" type="noConversion"/>
  <hyperlinks>
    <hyperlink ref="A2" r:id="rId1" xr:uid="{00000000-0004-0000-0000-000000000000}"/>
  </hyperlinks>
  <pageMargins left="0.70866141732283472" right="0.70866141732283472" top="0.74803149606299213" bottom="0.74803149606299213" header="0.31496062992125984" footer="0.31496062992125984"/>
  <pageSetup paperSize="8" scale="42" fitToHeight="60" orientation="landscape" r:id="rId2"/>
  <headerFooter alignWithMargins="0">
    <oddHeader>&amp;L&amp;"Calibri"&amp;10&amp;K000000OFFICIAL&amp;1#</oddHeader>
    <oddFooter>&amp;LUpdated January 2011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18DC-3925-4060-802C-2545C92ED929}">
  <dimension ref="A1"/>
  <sheetViews>
    <sheetView workbookViewId="0">
      <selection activeCell="M10" sqref="M10:Q15"/>
    </sheetView>
  </sheetViews>
  <sheetFormatPr defaultRowHeight="12.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selection activeCell="C11" sqref="C11"/>
    </sheetView>
  </sheetViews>
  <sheetFormatPr defaultRowHeight="12.4"/>
  <cols>
    <col min="1" max="1" width="5.42578125" style="31" customWidth="1"/>
    <col min="2" max="2" width="23.42578125" style="31" customWidth="1"/>
    <col min="3" max="3" width="57.5703125" style="35" customWidth="1"/>
    <col min="4" max="5" width="16.5703125" customWidth="1"/>
  </cols>
  <sheetData>
    <row r="1" spans="1:5" ht="25.5" customHeight="1">
      <c r="A1" s="166" t="s">
        <v>232</v>
      </c>
      <c r="B1" s="166"/>
      <c r="C1" s="166"/>
      <c r="D1" s="166"/>
      <c r="E1" s="166"/>
    </row>
    <row r="3" spans="1:5">
      <c r="A3" s="36" t="s">
        <v>233</v>
      </c>
      <c r="B3" s="36" t="s">
        <v>234</v>
      </c>
      <c r="C3" s="37" t="s">
        <v>235</v>
      </c>
      <c r="D3" s="36" t="s">
        <v>236</v>
      </c>
      <c r="E3" s="36" t="s">
        <v>237</v>
      </c>
    </row>
    <row r="4" spans="1:5" s="34" customFormat="1" ht="38.65">
      <c r="A4" s="38" t="s">
        <v>238</v>
      </c>
      <c r="B4" s="38" t="s">
        <v>239</v>
      </c>
      <c r="C4" s="40" t="s">
        <v>240</v>
      </c>
      <c r="D4" s="38" t="s">
        <v>241</v>
      </c>
      <c r="E4" s="39">
        <v>43101</v>
      </c>
    </row>
    <row r="5" spans="1:5" ht="87">
      <c r="A5" s="32">
        <v>1</v>
      </c>
      <c r="B5" s="32" t="s">
        <v>242</v>
      </c>
      <c r="C5" s="81" t="s">
        <v>243</v>
      </c>
      <c r="D5" s="82" t="s">
        <v>244</v>
      </c>
      <c r="E5" s="83">
        <v>45092</v>
      </c>
    </row>
    <row r="6" spans="1:5" ht="87">
      <c r="A6" s="32">
        <v>2</v>
      </c>
      <c r="B6" s="88" t="s">
        <v>245</v>
      </c>
      <c r="C6" s="81" t="s">
        <v>246</v>
      </c>
      <c r="D6" s="82" t="s">
        <v>244</v>
      </c>
      <c r="E6" s="83">
        <v>45225</v>
      </c>
    </row>
    <row r="7" spans="1:5">
      <c r="A7" s="32">
        <v>3</v>
      </c>
      <c r="B7" s="88" t="s">
        <v>247</v>
      </c>
      <c r="C7" s="81" t="s">
        <v>248</v>
      </c>
      <c r="D7" s="82" t="s">
        <v>244</v>
      </c>
      <c r="E7" s="83">
        <v>45291</v>
      </c>
    </row>
    <row r="8" spans="1:5" ht="87">
      <c r="A8" s="32">
        <v>4</v>
      </c>
      <c r="B8" s="88" t="s">
        <v>5</v>
      </c>
      <c r="C8" s="81" t="s">
        <v>249</v>
      </c>
      <c r="D8" s="82" t="s">
        <v>244</v>
      </c>
      <c r="E8" s="83">
        <v>45401</v>
      </c>
    </row>
    <row r="9" spans="1:5" ht="49.7">
      <c r="A9" s="32">
        <v>5</v>
      </c>
      <c r="B9" s="32" t="s">
        <v>25</v>
      </c>
      <c r="C9" s="81" t="s">
        <v>250</v>
      </c>
      <c r="D9" s="33" t="s">
        <v>244</v>
      </c>
      <c r="E9" s="83">
        <v>45401</v>
      </c>
    </row>
    <row r="10" spans="1:5" ht="37.35">
      <c r="A10" s="32">
        <v>6</v>
      </c>
      <c r="B10" s="32" t="s">
        <v>41</v>
      </c>
      <c r="C10" s="81" t="s">
        <v>251</v>
      </c>
      <c r="D10" s="33" t="s">
        <v>244</v>
      </c>
      <c r="E10" s="83">
        <v>45401</v>
      </c>
    </row>
    <row r="11" spans="1:5" ht="37.35">
      <c r="A11" s="32">
        <v>7</v>
      </c>
      <c r="B11" s="88" t="s">
        <v>252</v>
      </c>
      <c r="C11" s="81" t="s">
        <v>253</v>
      </c>
      <c r="D11" s="82" t="s">
        <v>244</v>
      </c>
      <c r="E11" s="83">
        <v>45401</v>
      </c>
    </row>
    <row r="12" spans="1:5" ht="24.95">
      <c r="A12" s="32">
        <v>8</v>
      </c>
      <c r="B12" s="88" t="s">
        <v>110</v>
      </c>
      <c r="C12" s="81" t="s">
        <v>254</v>
      </c>
      <c r="D12" s="82" t="s">
        <v>244</v>
      </c>
      <c r="E12" s="83">
        <v>45401</v>
      </c>
    </row>
    <row r="13" spans="1:5">
      <c r="A13" s="32">
        <v>9</v>
      </c>
      <c r="B13" s="88" t="s">
        <v>136</v>
      </c>
      <c r="C13" s="81" t="s">
        <v>255</v>
      </c>
      <c r="D13" s="82" t="s">
        <v>244</v>
      </c>
      <c r="E13" s="83">
        <v>45401</v>
      </c>
    </row>
    <row r="14" spans="1:5" ht="74.650000000000006">
      <c r="A14" s="32">
        <v>10</v>
      </c>
      <c r="B14" s="88" t="s">
        <v>164</v>
      </c>
      <c r="C14" s="81" t="s">
        <v>256</v>
      </c>
      <c r="D14" s="82" t="s">
        <v>244</v>
      </c>
      <c r="E14" s="83">
        <v>45401</v>
      </c>
    </row>
    <row r="15" spans="1:5" ht="24.95">
      <c r="A15" s="32">
        <v>11</v>
      </c>
      <c r="B15" s="88" t="s">
        <v>153</v>
      </c>
      <c r="C15" s="81" t="s">
        <v>257</v>
      </c>
      <c r="D15" s="82" t="s">
        <v>244</v>
      </c>
      <c r="E15" s="83">
        <v>45401</v>
      </c>
    </row>
    <row r="16" spans="1:5" ht="49.7">
      <c r="B16" s="31" t="s">
        <v>63</v>
      </c>
      <c r="C16" s="35" t="s">
        <v>258</v>
      </c>
      <c r="D16" s="110" t="s">
        <v>244</v>
      </c>
      <c r="E16" s="83">
        <v>45401</v>
      </c>
    </row>
    <row r="17" spans="2:5" ht="37.35">
      <c r="B17" s="31" t="s">
        <v>66</v>
      </c>
      <c r="C17" s="35" t="s">
        <v>67</v>
      </c>
      <c r="D17" s="110" t="s">
        <v>244</v>
      </c>
      <c r="E17" s="83">
        <v>45401</v>
      </c>
    </row>
    <row r="18" spans="2:5">
      <c r="B18" s="31" t="s">
        <v>259</v>
      </c>
      <c r="C18" s="35" t="s">
        <v>260</v>
      </c>
    </row>
    <row r="19" spans="2:5" ht="37.35">
      <c r="B19" s="31" t="s">
        <v>170</v>
      </c>
      <c r="C19" s="87" t="s">
        <v>171</v>
      </c>
      <c r="D19" s="111" t="s">
        <v>244</v>
      </c>
      <c r="E19" s="83">
        <v>45401</v>
      </c>
    </row>
    <row r="20" spans="2:5" ht="24.95">
      <c r="B20" s="31" t="s">
        <v>176</v>
      </c>
      <c r="C20" s="35" t="s">
        <v>261</v>
      </c>
      <c r="D20" s="111" t="s">
        <v>244</v>
      </c>
      <c r="E20" s="83">
        <v>45401</v>
      </c>
    </row>
    <row r="21" spans="2:5" ht="24.95">
      <c r="B21" s="31" t="s">
        <v>262</v>
      </c>
      <c r="C21" s="35" t="s">
        <v>263</v>
      </c>
      <c r="D21" s="111" t="s">
        <v>244</v>
      </c>
      <c r="E21" s="83">
        <v>45401</v>
      </c>
    </row>
    <row r="22" spans="2:5" ht="24.95">
      <c r="B22" s="31" t="s">
        <v>264</v>
      </c>
      <c r="C22" s="35" t="s">
        <v>184</v>
      </c>
      <c r="D22" s="111" t="s">
        <v>244</v>
      </c>
      <c r="E22" s="83">
        <v>45401</v>
      </c>
    </row>
    <row r="23" spans="2:5" ht="24.95">
      <c r="B23" s="31" t="s">
        <v>188</v>
      </c>
      <c r="C23" s="35" t="s">
        <v>189</v>
      </c>
      <c r="D23" s="111" t="s">
        <v>244</v>
      </c>
      <c r="E23" s="83">
        <v>45401</v>
      </c>
    </row>
    <row r="24" spans="2:5">
      <c r="B24" s="31" t="s">
        <v>191</v>
      </c>
      <c r="C24" s="35" t="s">
        <v>192</v>
      </c>
      <c r="D24" s="111" t="s">
        <v>244</v>
      </c>
      <c r="E24" s="83">
        <v>45401</v>
      </c>
    </row>
  </sheetData>
  <mergeCells count="1">
    <mergeCell ref="A1:E1"/>
  </mergeCells>
  <phoneticPr fontId="22" type="noConversion"/>
  <pageMargins left="0.7" right="0.7" top="0.75" bottom="0.75" header="0.3" footer="0.3"/>
  <pageSetup paperSize="9" orientation="portrait" r:id="rId1"/>
  <headerFooter>
    <oddHeader>&amp;L&amp;"Calibri"&amp;10&amp;K000000OFFICIAL&amp;1#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6"/>
  <sheetViews>
    <sheetView topLeftCell="A105" zoomScaleNormal="100" workbookViewId="0">
      <selection activeCell="C121" sqref="C121"/>
    </sheetView>
  </sheetViews>
  <sheetFormatPr defaultColWidth="9.140625" defaultRowHeight="12.4"/>
  <cols>
    <col min="1" max="1" width="9.140625" style="35"/>
    <col min="2" max="3" width="48.5703125" style="35" customWidth="1"/>
    <col min="4" max="16384" width="9.140625" style="35"/>
  </cols>
  <sheetData>
    <row r="1" spans="1:3" ht="17.649999999999999">
      <c r="A1" s="44" t="s">
        <v>1</v>
      </c>
      <c r="B1" s="42"/>
      <c r="C1" s="42"/>
    </row>
    <row r="2" spans="1:3">
      <c r="A2" s="45" t="s">
        <v>265</v>
      </c>
      <c r="B2" s="42"/>
      <c r="C2" s="42"/>
    </row>
    <row r="4" spans="1:3" ht="15.4">
      <c r="A4" s="170" t="s">
        <v>2</v>
      </c>
      <c r="B4" s="170"/>
      <c r="C4" s="170"/>
    </row>
    <row r="5" spans="1:3">
      <c r="A5" s="167" t="s">
        <v>266</v>
      </c>
      <c r="B5" s="167"/>
      <c r="C5" s="167"/>
    </row>
    <row r="6" spans="1:3" ht="15.4">
      <c r="A6" s="170" t="s">
        <v>4</v>
      </c>
      <c r="B6" s="170"/>
      <c r="C6" s="170"/>
    </row>
    <row r="7" spans="1:3" ht="33" customHeight="1">
      <c r="A7" s="167" t="s">
        <v>267</v>
      </c>
      <c r="B7" s="167"/>
      <c r="C7" s="167"/>
    </row>
    <row r="8" spans="1:3" ht="24" customHeight="1">
      <c r="A8" s="167"/>
      <c r="B8" s="167"/>
      <c r="C8" s="167"/>
    </row>
    <row r="9" spans="1:3" ht="15.4">
      <c r="A9" s="170" t="s">
        <v>268</v>
      </c>
      <c r="B9" s="170"/>
      <c r="C9" s="170"/>
    </row>
    <row r="10" spans="1:3" ht="26.25" customHeight="1">
      <c r="A10" s="167" t="s">
        <v>269</v>
      </c>
      <c r="B10" s="167"/>
      <c r="C10" s="167"/>
    </row>
    <row r="11" spans="1:3" ht="45.75" customHeight="1">
      <c r="A11" s="167" t="s">
        <v>270</v>
      </c>
      <c r="B11" s="167"/>
      <c r="C11" s="167"/>
    </row>
    <row r="12" spans="1:3" ht="17.649999999999999">
      <c r="A12" s="41"/>
      <c r="B12" s="43"/>
      <c r="C12" s="43"/>
    </row>
    <row r="13" spans="1:3" ht="15.4">
      <c r="A13" s="170" t="s">
        <v>271</v>
      </c>
      <c r="B13" s="170"/>
      <c r="C13" s="170"/>
    </row>
    <row r="14" spans="1:3" ht="29.25" customHeight="1">
      <c r="A14" s="167" t="s">
        <v>272</v>
      </c>
      <c r="B14" s="167"/>
      <c r="C14" s="167"/>
    </row>
    <row r="15" spans="1:3" ht="25.5" customHeight="1">
      <c r="A15" s="167" t="s">
        <v>273</v>
      </c>
      <c r="B15" s="167"/>
      <c r="C15" s="167"/>
    </row>
    <row r="16" spans="1:3">
      <c r="A16" s="43"/>
      <c r="B16" s="43"/>
      <c r="C16" s="43"/>
    </row>
    <row r="17" spans="1:3" ht="15.4">
      <c r="A17" s="170" t="s">
        <v>274</v>
      </c>
      <c r="B17" s="170"/>
      <c r="C17" s="170"/>
    </row>
    <row r="18" spans="1:3" ht="25.5" customHeight="1">
      <c r="A18" s="167" t="s">
        <v>275</v>
      </c>
      <c r="B18" s="167"/>
      <c r="C18" s="167"/>
    </row>
    <row r="19" spans="1:3">
      <c r="A19" s="167" t="s">
        <v>276</v>
      </c>
      <c r="B19" s="167"/>
      <c r="C19" s="167"/>
    </row>
    <row r="20" spans="1:3">
      <c r="A20" s="167" t="s">
        <v>277</v>
      </c>
      <c r="B20" s="167"/>
      <c r="C20" s="167"/>
    </row>
    <row r="21" spans="1:3">
      <c r="A21" s="47" t="s">
        <v>278</v>
      </c>
      <c r="B21" s="167" t="s">
        <v>279</v>
      </c>
      <c r="C21" s="168"/>
    </row>
    <row r="22" spans="1:3">
      <c r="A22" s="47" t="s">
        <v>278</v>
      </c>
      <c r="B22" s="167" t="s">
        <v>280</v>
      </c>
      <c r="C22" s="168"/>
    </row>
    <row r="23" spans="1:3" ht="17.649999999999999">
      <c r="A23" s="41"/>
      <c r="B23" s="41"/>
      <c r="C23" s="41"/>
    </row>
    <row r="24" spans="1:3" ht="15.4">
      <c r="A24" s="170" t="s">
        <v>281</v>
      </c>
      <c r="B24" s="170"/>
      <c r="C24" s="170"/>
    </row>
    <row r="25" spans="1:3" ht="29.25" customHeight="1">
      <c r="A25" s="167" t="s">
        <v>282</v>
      </c>
      <c r="B25" s="167"/>
      <c r="C25" s="167"/>
    </row>
    <row r="26" spans="1:3" ht="54" customHeight="1">
      <c r="A26" s="167" t="s">
        <v>283</v>
      </c>
      <c r="B26" s="167"/>
      <c r="C26" s="167"/>
    </row>
    <row r="27" spans="1:3" ht="22.5" customHeight="1">
      <c r="A27" s="167" t="s">
        <v>284</v>
      </c>
      <c r="B27" s="167"/>
      <c r="C27" s="167"/>
    </row>
    <row r="28" spans="1:3">
      <c r="A28" s="167"/>
      <c r="B28" s="167"/>
      <c r="C28" s="167"/>
    </row>
    <row r="29" spans="1:3" ht="15.4">
      <c r="A29" s="170" t="s">
        <v>285</v>
      </c>
      <c r="B29" s="170"/>
      <c r="C29" s="170"/>
    </row>
    <row r="30" spans="1:3">
      <c r="A30" s="167" t="s">
        <v>286</v>
      </c>
      <c r="B30" s="167"/>
      <c r="C30" s="167"/>
    </row>
    <row r="31" spans="1:3">
      <c r="A31" s="43"/>
      <c r="B31" s="43"/>
      <c r="C31" s="43"/>
    </row>
    <row r="32" spans="1:3" ht="14.1">
      <c r="A32" s="171" t="s">
        <v>287</v>
      </c>
      <c r="B32" s="171"/>
      <c r="C32" s="171"/>
    </row>
    <row r="33" spans="1:3">
      <c r="A33" s="47" t="s">
        <v>278</v>
      </c>
      <c r="B33" s="167" t="s">
        <v>288</v>
      </c>
      <c r="C33" s="168"/>
    </row>
    <row r="34" spans="1:3">
      <c r="A34" s="47" t="s">
        <v>278</v>
      </c>
      <c r="B34" s="167" t="s">
        <v>289</v>
      </c>
      <c r="C34" s="168"/>
    </row>
    <row r="35" spans="1:3">
      <c r="A35" s="47" t="s">
        <v>278</v>
      </c>
      <c r="B35" s="169" t="s">
        <v>290</v>
      </c>
      <c r="C35" s="168"/>
    </row>
    <row r="36" spans="1:3">
      <c r="A36" s="47" t="s">
        <v>278</v>
      </c>
      <c r="B36" s="169" t="s">
        <v>291</v>
      </c>
      <c r="C36" s="168"/>
    </row>
    <row r="37" spans="1:3">
      <c r="A37" s="47" t="s">
        <v>278</v>
      </c>
      <c r="B37" s="167" t="s">
        <v>292</v>
      </c>
      <c r="C37" s="168"/>
    </row>
    <row r="38" spans="1:3">
      <c r="A38" s="47" t="s">
        <v>278</v>
      </c>
      <c r="B38" s="167" t="s">
        <v>293</v>
      </c>
      <c r="C38" s="168"/>
    </row>
    <row r="39" spans="1:3">
      <c r="A39" s="47" t="s">
        <v>278</v>
      </c>
      <c r="B39" s="167" t="s">
        <v>294</v>
      </c>
      <c r="C39" s="168"/>
    </row>
    <row r="40" spans="1:3">
      <c r="A40" s="47" t="s">
        <v>278</v>
      </c>
      <c r="B40" s="169" t="s">
        <v>295</v>
      </c>
      <c r="C40" s="168"/>
    </row>
    <row r="41" spans="1:3">
      <c r="A41" s="47" t="s">
        <v>278</v>
      </c>
      <c r="B41" s="167" t="s">
        <v>296</v>
      </c>
      <c r="C41" s="168"/>
    </row>
    <row r="42" spans="1:3">
      <c r="A42" s="47"/>
      <c r="B42" s="169"/>
      <c r="C42" s="168"/>
    </row>
    <row r="43" spans="1:3">
      <c r="A43" s="167" t="s">
        <v>297</v>
      </c>
      <c r="B43" s="167"/>
      <c r="C43" s="167"/>
    </row>
    <row r="44" spans="1:3">
      <c r="A44" s="167" t="s">
        <v>298</v>
      </c>
      <c r="B44" s="167"/>
      <c r="C44" s="167"/>
    </row>
    <row r="45" spans="1:3">
      <c r="A45" s="167" t="s">
        <v>299</v>
      </c>
      <c r="B45" s="167"/>
      <c r="C45" s="167"/>
    </row>
    <row r="46" spans="1:3">
      <c r="A46" s="43"/>
      <c r="B46" s="43"/>
      <c r="C46" s="43"/>
    </row>
    <row r="47" spans="1:3">
      <c r="A47" s="167" t="s">
        <v>300</v>
      </c>
      <c r="B47" s="167"/>
      <c r="C47" s="167"/>
    </row>
    <row r="48" spans="1:3">
      <c r="A48" s="43"/>
      <c r="B48" s="43"/>
      <c r="C48" s="43"/>
    </row>
    <row r="49" spans="1:3">
      <c r="A49" s="43"/>
      <c r="B49" s="43"/>
      <c r="C49" s="43"/>
    </row>
    <row r="50" spans="1:3">
      <c r="A50" s="43"/>
      <c r="B50" s="43"/>
      <c r="C50" s="43"/>
    </row>
    <row r="51" spans="1:3">
      <c r="A51" s="43"/>
      <c r="B51" s="43"/>
      <c r="C51" s="43"/>
    </row>
    <row r="52" spans="1:3">
      <c r="A52" s="43"/>
      <c r="B52" s="43"/>
      <c r="C52" s="43"/>
    </row>
    <row r="53" spans="1:3">
      <c r="A53" s="43"/>
      <c r="B53" s="43"/>
      <c r="C53" s="43"/>
    </row>
    <row r="54" spans="1:3">
      <c r="A54" s="43"/>
      <c r="B54" s="43"/>
      <c r="C54" s="43"/>
    </row>
    <row r="55" spans="1:3">
      <c r="A55" s="43"/>
      <c r="B55" s="43"/>
      <c r="C55" s="43"/>
    </row>
    <row r="56" spans="1:3">
      <c r="A56" s="43"/>
      <c r="B56" s="43"/>
      <c r="C56" s="43"/>
    </row>
    <row r="57" spans="1:3">
      <c r="A57" s="43"/>
      <c r="B57" s="43"/>
      <c r="C57" s="43"/>
    </row>
    <row r="58" spans="1:3">
      <c r="A58" s="43"/>
      <c r="B58" s="43"/>
      <c r="C58" s="43"/>
    </row>
    <row r="59" spans="1:3">
      <c r="A59" s="43"/>
      <c r="B59" s="43"/>
      <c r="C59" s="43"/>
    </row>
    <row r="60" spans="1:3">
      <c r="A60" s="43"/>
      <c r="B60" s="43"/>
      <c r="C60" s="43"/>
    </row>
    <row r="61" spans="1:3">
      <c r="A61" s="43"/>
      <c r="B61" s="43"/>
      <c r="C61" s="43"/>
    </row>
    <row r="62" spans="1:3">
      <c r="A62" s="43"/>
      <c r="B62" s="43"/>
      <c r="C62" s="43"/>
    </row>
    <row r="63" spans="1:3">
      <c r="A63" s="43"/>
      <c r="B63" s="43"/>
      <c r="C63" s="43"/>
    </row>
    <row r="64" spans="1:3">
      <c r="A64" s="43"/>
      <c r="B64" s="43"/>
      <c r="C64" s="43"/>
    </row>
    <row r="65" spans="1:3">
      <c r="A65" s="43"/>
      <c r="B65" s="43"/>
      <c r="C65" s="43"/>
    </row>
    <row r="66" spans="1:3">
      <c r="A66" s="43"/>
      <c r="B66" s="43"/>
      <c r="C66" s="43"/>
    </row>
    <row r="67" spans="1:3">
      <c r="A67" s="43"/>
      <c r="B67" s="43"/>
      <c r="C67" s="43"/>
    </row>
    <row r="68" spans="1:3">
      <c r="A68" s="43"/>
      <c r="B68" s="43"/>
      <c r="C68" s="43"/>
    </row>
    <row r="69" spans="1:3">
      <c r="A69" s="43"/>
      <c r="B69" s="43"/>
      <c r="C69" s="43"/>
    </row>
    <row r="70" spans="1:3">
      <c r="A70" s="43"/>
      <c r="B70" s="43"/>
      <c r="C70" s="43"/>
    </row>
    <row r="71" spans="1:3">
      <c r="A71" s="43"/>
      <c r="B71" s="43"/>
      <c r="C71" s="43"/>
    </row>
    <row r="72" spans="1:3">
      <c r="A72" s="43"/>
      <c r="B72" s="43"/>
      <c r="C72" s="43"/>
    </row>
    <row r="73" spans="1:3">
      <c r="A73" s="43"/>
      <c r="B73" s="43"/>
      <c r="C73" s="43"/>
    </row>
    <row r="74" spans="1:3">
      <c r="A74" s="43"/>
      <c r="B74" s="43"/>
      <c r="C74" s="43"/>
    </row>
    <row r="75" spans="1:3">
      <c r="A75" s="46"/>
      <c r="B75" s="46"/>
      <c r="C75" s="46"/>
    </row>
    <row r="76" spans="1:3" ht="15.4">
      <c r="A76" s="170" t="s">
        <v>301</v>
      </c>
      <c r="B76" s="170"/>
      <c r="C76" s="170"/>
    </row>
    <row r="77" spans="1:3" ht="16.5" customHeight="1">
      <c r="A77" s="167" t="s">
        <v>302</v>
      </c>
      <c r="B77" s="167"/>
      <c r="C77" s="167"/>
    </row>
    <row r="78" spans="1:3" ht="17.25" customHeight="1">
      <c r="A78" s="167" t="s">
        <v>303</v>
      </c>
      <c r="B78" s="167"/>
      <c r="C78" s="167"/>
    </row>
    <row r="79" spans="1:3" ht="23.25" customHeight="1">
      <c r="A79" s="167" t="s">
        <v>304</v>
      </c>
      <c r="B79" s="167"/>
      <c r="C79" s="167"/>
    </row>
    <row r="80" spans="1:3" ht="28.5" customHeight="1">
      <c r="A80" s="169" t="s">
        <v>305</v>
      </c>
      <c r="B80" s="167"/>
      <c r="C80" s="167"/>
    </row>
    <row r="81" spans="1:3">
      <c r="A81" s="169" t="s">
        <v>306</v>
      </c>
      <c r="B81" s="167"/>
      <c r="C81" s="167"/>
    </row>
    <row r="82" spans="1:3">
      <c r="A82" s="48"/>
      <c r="B82" s="43"/>
      <c r="C82" s="43"/>
    </row>
    <row r="83" spans="1:3" ht="15.4">
      <c r="A83" s="170" t="s">
        <v>307</v>
      </c>
      <c r="B83" s="170"/>
      <c r="C83" s="170"/>
    </row>
    <row r="84" spans="1:3">
      <c r="A84" s="169" t="s">
        <v>308</v>
      </c>
      <c r="B84" s="167"/>
      <c r="C84" s="167"/>
    </row>
    <row r="85" spans="1:3">
      <c r="A85" s="167" t="s">
        <v>309</v>
      </c>
      <c r="B85" s="167"/>
      <c r="C85" s="167"/>
    </row>
    <row r="86" spans="1:3">
      <c r="A86" s="169" t="s">
        <v>310</v>
      </c>
      <c r="B86" s="167"/>
      <c r="C86" s="167"/>
    </row>
    <row r="87" spans="1:3">
      <c r="A87" s="169" t="s">
        <v>311</v>
      </c>
      <c r="B87" s="167"/>
      <c r="C87" s="167"/>
    </row>
    <row r="88" spans="1:3">
      <c r="A88" s="43"/>
      <c r="B88" s="43"/>
      <c r="C88" s="43"/>
    </row>
    <row r="89" spans="1:3" ht="15.4">
      <c r="A89" s="170" t="s">
        <v>312</v>
      </c>
      <c r="B89" s="170"/>
      <c r="C89" s="170"/>
    </row>
    <row r="90" spans="1:3">
      <c r="A90" s="167" t="s">
        <v>313</v>
      </c>
      <c r="B90" s="167"/>
      <c r="C90" s="167"/>
    </row>
    <row r="91" spans="1:3">
      <c r="A91" s="167" t="s">
        <v>314</v>
      </c>
      <c r="B91" s="167"/>
      <c r="C91" s="167"/>
    </row>
    <row r="92" spans="1:3">
      <c r="A92" s="167" t="s">
        <v>315</v>
      </c>
      <c r="B92" s="167"/>
      <c r="C92" s="167"/>
    </row>
    <row r="93" spans="1:3">
      <c r="A93" s="167" t="s">
        <v>316</v>
      </c>
      <c r="B93" s="167"/>
      <c r="C93" s="167"/>
    </row>
    <row r="94" spans="1:3">
      <c r="A94" s="167" t="s">
        <v>317</v>
      </c>
      <c r="B94" s="167"/>
      <c r="C94" s="167"/>
    </row>
    <row r="95" spans="1:3" ht="24.75" customHeight="1">
      <c r="A95" s="167" t="s">
        <v>318</v>
      </c>
      <c r="B95" s="167"/>
      <c r="C95" s="167"/>
    </row>
    <row r="96" spans="1:3">
      <c r="A96" s="167"/>
      <c r="B96" s="167"/>
      <c r="C96" s="167"/>
    </row>
    <row r="97" spans="1:3" ht="15.4">
      <c r="A97" s="170" t="s">
        <v>319</v>
      </c>
      <c r="B97" s="170"/>
      <c r="C97" s="170"/>
    </row>
    <row r="98" spans="1:3">
      <c r="A98" s="167" t="s">
        <v>320</v>
      </c>
      <c r="B98" s="167"/>
      <c r="C98" s="167"/>
    </row>
    <row r="99" spans="1:3">
      <c r="A99" s="169" t="s">
        <v>321</v>
      </c>
      <c r="B99" s="167"/>
      <c r="C99" s="167"/>
    </row>
    <row r="100" spans="1:3" ht="18" customHeight="1">
      <c r="A100" s="169" t="s">
        <v>322</v>
      </c>
      <c r="B100" s="167"/>
      <c r="C100" s="167"/>
    </row>
    <row r="101" spans="1:3" ht="17.25" customHeight="1">
      <c r="A101" s="167" t="s">
        <v>323</v>
      </c>
      <c r="B101" s="167"/>
      <c r="C101" s="167"/>
    </row>
    <row r="102" spans="1:3" ht="26.25" customHeight="1">
      <c r="A102" s="169" t="s">
        <v>324</v>
      </c>
      <c r="B102" s="167"/>
      <c r="C102" s="167"/>
    </row>
    <row r="103" spans="1:3" ht="24" customHeight="1">
      <c r="A103" s="167" t="s">
        <v>325</v>
      </c>
      <c r="B103" s="167"/>
      <c r="C103" s="167"/>
    </row>
    <row r="104" spans="1:3">
      <c r="A104" s="43"/>
      <c r="B104" s="43"/>
      <c r="C104" s="43"/>
    </row>
    <row r="105" spans="1:3" ht="15.4">
      <c r="A105" s="170" t="s">
        <v>326</v>
      </c>
      <c r="B105" s="170"/>
      <c r="C105" s="170"/>
    </row>
    <row r="106" spans="1:3" ht="21" customHeight="1">
      <c r="A106" s="167" t="s">
        <v>327</v>
      </c>
      <c r="B106" s="167"/>
      <c r="C106" s="167"/>
    </row>
    <row r="107" spans="1:3">
      <c r="A107" s="167"/>
      <c r="B107" s="167"/>
      <c r="C107" s="167"/>
    </row>
    <row r="108" spans="1:3" ht="15.4">
      <c r="A108" s="170" t="s">
        <v>328</v>
      </c>
      <c r="B108" s="170"/>
      <c r="C108" s="170"/>
    </row>
    <row r="109" spans="1:3">
      <c r="A109" s="167" t="s">
        <v>329</v>
      </c>
      <c r="B109" s="167"/>
      <c r="C109" s="167"/>
    </row>
    <row r="110" spans="1:3">
      <c r="A110" s="167" t="s">
        <v>330</v>
      </c>
      <c r="B110" s="167"/>
      <c r="C110" s="167"/>
    </row>
    <row r="111" spans="1:3">
      <c r="A111" s="167" t="s">
        <v>331</v>
      </c>
      <c r="B111" s="167"/>
      <c r="C111" s="167"/>
    </row>
    <row r="112" spans="1:3">
      <c r="A112" s="167" t="s">
        <v>332</v>
      </c>
      <c r="B112" s="167"/>
      <c r="C112" s="167"/>
    </row>
    <row r="113" spans="1:3">
      <c r="A113" s="167" t="s">
        <v>333</v>
      </c>
      <c r="B113" s="167"/>
      <c r="C113" s="167"/>
    </row>
    <row r="114" spans="1:3">
      <c r="A114" s="167" t="s">
        <v>334</v>
      </c>
      <c r="B114" s="167"/>
      <c r="C114" s="167"/>
    </row>
    <row r="115" spans="1:3">
      <c r="A115" s="167" t="s">
        <v>335</v>
      </c>
      <c r="B115" s="167"/>
      <c r="C115" s="167"/>
    </row>
    <row r="116" spans="1:3">
      <c r="A116" s="167" t="s">
        <v>336</v>
      </c>
      <c r="B116" s="167"/>
      <c r="C116" s="167"/>
    </row>
  </sheetData>
  <mergeCells count="76">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 ref="A4:C4"/>
    <mergeCell ref="A5:C5"/>
    <mergeCell ref="A6:C6"/>
    <mergeCell ref="B38:C38"/>
    <mergeCell ref="B39:C39"/>
    <mergeCell ref="A9:C9"/>
    <mergeCell ref="A10:C10"/>
    <mergeCell ref="A20:C20"/>
    <mergeCell ref="A19:C19"/>
    <mergeCell ref="B21:C21"/>
    <mergeCell ref="B22:C22"/>
    <mergeCell ref="A15:C15"/>
    <mergeCell ref="A11:C11"/>
    <mergeCell ref="A13:C13"/>
    <mergeCell ref="A14:C14"/>
    <mergeCell ref="A17:C17"/>
    <mergeCell ref="A79:C79"/>
    <mergeCell ref="A85:C85"/>
    <mergeCell ref="A32:C32"/>
    <mergeCell ref="A24:C24"/>
    <mergeCell ref="A25:C25"/>
    <mergeCell ref="B37:C37"/>
    <mergeCell ref="A83:C83"/>
    <mergeCell ref="B40:C40"/>
    <mergeCell ref="A44:C44"/>
    <mergeCell ref="A84:C84"/>
    <mergeCell ref="B42:C42"/>
    <mergeCell ref="A26:C26"/>
    <mergeCell ref="A27:C27"/>
    <mergeCell ref="A28:C28"/>
    <mergeCell ref="A29:C29"/>
    <mergeCell ref="A30:C30"/>
    <mergeCell ref="A116:C116"/>
    <mergeCell ref="A108:C108"/>
    <mergeCell ref="A109:C109"/>
    <mergeCell ref="A114:C114"/>
    <mergeCell ref="A112:C112"/>
    <mergeCell ref="A113:C113"/>
    <mergeCell ref="A110:C110"/>
    <mergeCell ref="A111:C111"/>
    <mergeCell ref="A115:C115"/>
    <mergeCell ref="A106:C106"/>
    <mergeCell ref="A107:C107"/>
    <mergeCell ref="B41:C41"/>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 ref="A47:C47"/>
    <mergeCell ref="B33:C33"/>
    <mergeCell ref="B34:C34"/>
    <mergeCell ref="B35:C35"/>
    <mergeCell ref="B36:C36"/>
  </mergeCells>
  <pageMargins left="0.7" right="0.7" top="0.75" bottom="0.75" header="0.3" footer="0.3"/>
  <pageSetup paperSize="9" orientation="portrait" r:id="rId1"/>
  <headerFooter>
    <oddHeader>&amp;L&amp;"Calibri"&amp;10&amp;K000000OFFICIAL&amp;1#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3561F-3966-46B1-A95F-A46C9DB1DB3C}">
  <dimension ref="A1"/>
  <sheetViews>
    <sheetView workbookViewId="0">
      <selection activeCell="N14" sqref="N14"/>
    </sheetView>
  </sheetViews>
  <sheetFormatPr defaultRowHeight="12.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xclusion_x0020_Applied xmlns="1dfeaaf3-78af-4f3c-9a64-5b70949f85ef">false</Exclusion_x0020_Applied>
    <AMPProjectID xmlns="1dfeaaf3-78af-4f3c-9a64-5b70949f85ef" xsi:nil="true"/>
    <AmpProgrammeId xmlns="1dfeaaf3-78af-4f3c-9a64-5b70949f85ef">300164</AmpProgrammeId>
    <PublishingState xmlns="1dfeaaf3-78af-4f3c-9a64-5b70949f85ef">Not Published</PublishingState>
    <ContentDescription xmlns="1dfeaaf3-78af-4f3c-9a64-5b70949f85ef">CAWEP Logical framework 2026 update</ContentDescription>
    <ProjectLanguage xmlns="1dfeaaf3-78af-4f3c-9a64-5b70949f85ef">English</ProjectLanguage>
    <DocumentIdentifier xmlns="1dfeaaf3-78af-4f3c-9a64-5b70949f85ef">S30016413</DocumentIdentifi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663C7F86757E09419BECDEDA0C7BFD7D" ma:contentTypeVersion="5" ma:contentTypeDescription="Logical framework (Logframe) Content Type for Transparency" ma:contentTypeScope="" ma:versionID="caab3596b65b32f6be68e62032e9f064">
  <xsd:schema xmlns:xsd="http://www.w3.org/2001/XMLSchema" xmlns:xs="http://www.w3.org/2001/XMLSchema" xmlns:p="http://schemas.microsoft.com/office/2006/metadata/properties" xmlns:ns2="1dfeaaf3-78af-4f3c-9a64-5b70949f85ef" targetNamespace="http://schemas.microsoft.com/office/2006/metadata/properties" ma:root="true" ma:fieldsID="5cdbb1cb1d006f92e9da5d235c874623"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85A5C0-4DA5-4788-A2E4-422E55E5875A}"/>
</file>

<file path=customXml/itemProps2.xml><?xml version="1.0" encoding="utf-8"?>
<ds:datastoreItem xmlns:ds="http://schemas.openxmlformats.org/officeDocument/2006/customXml" ds:itemID="{FEBD57A0-F59C-4AAD-8B60-CB53905C70A0}"/>
</file>

<file path=customXml/itemProps3.xml><?xml version="1.0" encoding="utf-8"?>
<ds:datastoreItem xmlns:ds="http://schemas.openxmlformats.org/officeDocument/2006/customXml" ds:itemID="{38C3297F-0F4B-4A99-AF5D-82F902B2B3A9}"/>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Template_Logical Framework</dc:title>
  <dc:subject/>
  <dc:creator>Claire Fitzroy</dc:creator>
  <cp:keywords/>
  <dc:description/>
  <cp:lastModifiedBy/>
  <cp:revision/>
  <dcterms:created xsi:type="dcterms:W3CDTF">2010-10-26T15:58:14Z</dcterms:created>
  <dcterms:modified xsi:type="dcterms:W3CDTF">2026-05-24T04:07:55Z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0x010100A9E804AD2130B047BEB1B1355903FA590300663C7F86757E09419BECDEDA0C7BFD7D</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9e9cc48d-6fba-4c12-9882-137473def580_Enabled">
    <vt:lpwstr>true</vt:lpwstr>
  </property>
  <property fmtid="{D5CDD505-2E9C-101B-9397-08002B2CF9AE}" pid="9" name="MSIP_Label_9e9cc48d-6fba-4c12-9882-137473def580_SetDate">
    <vt:lpwstr>2022-06-19T02:11:00Z</vt:lpwstr>
  </property>
  <property fmtid="{D5CDD505-2E9C-101B-9397-08002B2CF9AE}" pid="10" name="MSIP_Label_9e9cc48d-6fba-4c12-9882-137473def580_Method">
    <vt:lpwstr>Privileged</vt:lpwstr>
  </property>
  <property fmtid="{D5CDD505-2E9C-101B-9397-08002B2CF9AE}" pid="11" name="MSIP_Label_9e9cc48d-6fba-4c12-9882-137473def580_Name">
    <vt:lpwstr>Official</vt:lpwstr>
  </property>
  <property fmtid="{D5CDD505-2E9C-101B-9397-08002B2CF9AE}" pid="12" name="MSIP_Label_9e9cc48d-6fba-4c12-9882-137473def580_SiteId">
    <vt:lpwstr>d3a2d0d3-7cc8-4f52-bbf9-85bd43d94279</vt:lpwstr>
  </property>
  <property fmtid="{D5CDD505-2E9C-101B-9397-08002B2CF9AE}" pid="13" name="MSIP_Label_9e9cc48d-6fba-4c12-9882-137473def580_ActionId">
    <vt:lpwstr>dea7df76-048d-4e71-a6ef-62d16bbe7c13</vt:lpwstr>
  </property>
  <property fmtid="{D5CDD505-2E9C-101B-9397-08002B2CF9AE}" pid="14" name="MSIP_Label_9e9cc48d-6fba-4c12-9882-137473def580_ContentBits">
    <vt:lpwstr>0</vt:lpwstr>
  </property>
  <property fmtid="{D5CDD505-2E9C-101B-9397-08002B2CF9AE}" pid="15" name="MSIP_Label_e4c996da-17fa-4fc5-8989-2758fb4cf86b_Enabled">
    <vt:lpwstr>true</vt:lpwstr>
  </property>
  <property fmtid="{D5CDD505-2E9C-101B-9397-08002B2CF9AE}" pid="16" name="MSIP_Label_e4c996da-17fa-4fc5-8989-2758fb4cf86b_SetDate">
    <vt:lpwstr>2022-06-29T05:13:11Z</vt:lpwstr>
  </property>
  <property fmtid="{D5CDD505-2E9C-101B-9397-08002B2CF9AE}" pid="17" name="MSIP_Label_e4c996da-17fa-4fc5-8989-2758fb4cf86b_Method">
    <vt:lpwstr>Privileged</vt:lpwstr>
  </property>
  <property fmtid="{D5CDD505-2E9C-101B-9397-08002B2CF9AE}" pid="18" name="MSIP_Label_e4c996da-17fa-4fc5-8989-2758fb4cf86b_Name">
    <vt:lpwstr>OFFICIAL</vt:lpwstr>
  </property>
  <property fmtid="{D5CDD505-2E9C-101B-9397-08002B2CF9AE}" pid="19" name="MSIP_Label_e4c996da-17fa-4fc5-8989-2758fb4cf86b_SiteId">
    <vt:lpwstr>cdf709af-1a18-4c74-bd93-6d14a64d73b3</vt:lpwstr>
  </property>
  <property fmtid="{D5CDD505-2E9C-101B-9397-08002B2CF9AE}" pid="20" name="MSIP_Label_e4c996da-17fa-4fc5-8989-2758fb4cf86b_ActionId">
    <vt:lpwstr>1f47e5d9-eddd-4294-9a83-f952c239487b</vt:lpwstr>
  </property>
  <property fmtid="{D5CDD505-2E9C-101B-9397-08002B2CF9AE}" pid="21" name="MSIP_Label_e4c996da-17fa-4fc5-8989-2758fb4cf86b_ContentBits">
    <vt:lpwstr>1</vt:lpwstr>
  </property>
</Properties>
</file>