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fid-my.sharepoint.com/personal/dawn-wood_dfid_gov_uk/Documents/Desktop/"/>
    </mc:Choice>
  </mc:AlternateContent>
  <xr:revisionPtr revIDLastSave="0" documentId="8_{8DE15ABE-AFB4-4D1C-80F2-6F5B24D4FD19}" xr6:coauthVersionLast="45" xr6:coauthVersionMax="45" xr10:uidLastSave="{00000000-0000-0000-0000-000000000000}"/>
  <bookViews>
    <workbookView xWindow="4620" yWindow="1725" windowWidth="21600" windowHeight="11385" xr2:uid="{50EE9E11-0F21-47DC-B7EC-3BC29F695512}"/>
  </bookViews>
  <sheets>
    <sheet name="Current LFA Sep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3" i="1"/>
  <c r="J14" i="1"/>
  <c r="J15" i="1"/>
  <c r="J19" i="1"/>
  <c r="J20" i="1"/>
  <c r="J21" i="1"/>
  <c r="J25" i="1"/>
  <c r="J26" i="1"/>
  <c r="J27" i="1"/>
  <c r="G31" i="1"/>
  <c r="J35" i="1"/>
  <c r="J36" i="1"/>
  <c r="J37" i="1"/>
  <c r="J47" i="1"/>
  <c r="J48" i="1"/>
  <c r="J49" i="1"/>
  <c r="J53" i="1"/>
  <c r="J54" i="1"/>
  <c r="J55" i="1"/>
  <c r="J59" i="1"/>
  <c r="J60" i="1"/>
  <c r="J61" i="1"/>
  <c r="J65" i="1"/>
  <c r="J66" i="1"/>
  <c r="J67" i="1"/>
  <c r="J71" i="1"/>
  <c r="J72" i="1"/>
  <c r="J73" i="1"/>
  <c r="J77" i="1"/>
  <c r="J78" i="1"/>
  <c r="J79" i="1"/>
  <c r="G83" i="1"/>
  <c r="J93" i="1"/>
  <c r="J94" i="1"/>
  <c r="J95" i="1"/>
  <c r="J99" i="1"/>
  <c r="J100" i="1"/>
  <c r="J101" i="1"/>
  <c r="J105" i="1"/>
  <c r="J106" i="1"/>
  <c r="J107" i="1"/>
  <c r="G111" i="1"/>
  <c r="J115" i="1"/>
  <c r="J116" i="1"/>
  <c r="J117" i="1"/>
  <c r="J127" i="1"/>
  <c r="J128" i="1"/>
  <c r="J129" i="1"/>
  <c r="J133" i="1"/>
  <c r="J134" i="1"/>
  <c r="J135" i="1"/>
  <c r="J139" i="1"/>
  <c r="J140" i="1"/>
  <c r="J141" i="1"/>
  <c r="J145" i="1"/>
  <c r="J146" i="1"/>
  <c r="J147" i="1"/>
  <c r="G151" i="1"/>
  <c r="J155" i="1"/>
  <c r="J156" i="1"/>
  <c r="J157" i="1"/>
  <c r="J161" i="1"/>
  <c r="J162" i="1"/>
  <c r="J163" i="1"/>
  <c r="J167" i="1"/>
  <c r="J168" i="1"/>
  <c r="J169" i="1"/>
  <c r="G173" i="1"/>
  <c r="J177" i="1"/>
  <c r="J178" i="1"/>
  <c r="J179" i="1"/>
  <c r="J183" i="1"/>
  <c r="J184" i="1"/>
  <c r="J185" i="1"/>
  <c r="J189" i="1"/>
  <c r="J190" i="1"/>
  <c r="J191" i="1"/>
  <c r="J195" i="1"/>
  <c r="J196" i="1"/>
  <c r="J197" i="1"/>
  <c r="J201" i="1"/>
  <c r="J202" i="1"/>
  <c r="J203" i="1"/>
</calcChain>
</file>

<file path=xl/sharedStrings.xml><?xml version="1.0" encoding="utf-8"?>
<sst xmlns="http://schemas.openxmlformats.org/spreadsheetml/2006/main" count="544" uniqueCount="135">
  <si>
    <t>Medium</t>
  </si>
  <si>
    <t>Analysis of paper outputs (included in Project Annual Reports)</t>
  </si>
  <si>
    <t>Risk rating</t>
  </si>
  <si>
    <t>Source</t>
  </si>
  <si>
    <t>IMPACT WEIGHTING (%)</t>
  </si>
  <si>
    <t>L</t>
  </si>
  <si>
    <t>M</t>
  </si>
  <si>
    <t>H</t>
  </si>
  <si>
    <t>Number of programme outputs (1 &amp; 2) explicitly promoting renewable energy.</t>
  </si>
  <si>
    <t>Total</t>
  </si>
  <si>
    <t>End of Y5</t>
  </si>
  <si>
    <t>End of Y4</t>
  </si>
  <si>
    <t>End of Y3</t>
  </si>
  <si>
    <t>End of Y2</t>
  </si>
  <si>
    <t>End of Y1</t>
  </si>
  <si>
    <t>Baseline</t>
  </si>
  <si>
    <t>Cross-cutting Indicator E</t>
  </si>
  <si>
    <t>Number of programme outputs (1 &amp; 2) explicitly addressing horizon scanning issues such as jobs, transport, regional cooperation, and climate change</t>
  </si>
  <si>
    <t>Cross-cutting Indicator D</t>
  </si>
  <si>
    <t>Number of programme outputs (1 &amp; 2) explicitly addressing conflict issues related to energy and economic growth</t>
  </si>
  <si>
    <t>Cross-cutting Indicator C</t>
  </si>
  <si>
    <t>Number of programme outputs (1 &amp; 2) explicitly addressing gender issues or women/girls. (DFID RED indicator).</t>
  </si>
  <si>
    <t>Cross-cutting Indicator B</t>
  </si>
  <si>
    <t>Priority research areas provide sufficient flexibility to accommodate these topics</t>
  </si>
  <si>
    <t>Number of programme outputs (1 &amp; 2) explicitly addressing issues pertaining to energy and poverty.</t>
  </si>
  <si>
    <t>Mainstreaming of cross-cutting themes into programme outputs</t>
  </si>
  <si>
    <t>Assumptions</t>
  </si>
  <si>
    <t>Cross-cutting Indicator A</t>
  </si>
  <si>
    <t>OUTPUT 5</t>
  </si>
  <si>
    <t>DFID (FTEs)</t>
  </si>
  <si>
    <t>INPUTS (HR)</t>
  </si>
  <si>
    <t>DFID SHARE (%)</t>
  </si>
  <si>
    <t>Total (£)</t>
  </si>
  <si>
    <t>Govt (£)</t>
  </si>
  <si>
    <t>DFID (£)</t>
  </si>
  <si>
    <t>INPUTS (£)</t>
  </si>
  <si>
    <t>Project Annual Report</t>
  </si>
  <si>
    <t>Number of times EEG researchers or members conduct targeted lectures, workshops or curriculum support to university based in LICs or LMICs</t>
  </si>
  <si>
    <t>Output Indicator 4.3</t>
  </si>
  <si>
    <t>% of research outputs produced involving collaboration with academics from LICs or LMICs, practitioners and policymakers</t>
  </si>
  <si>
    <t>Output Indicator 4.2</t>
  </si>
  <si>
    <t xml:space="preserve">Interest and uptake in capacity building activities. </t>
  </si>
  <si>
    <t>Number of LIC or LMIC policymakers, researchers and practitioners participating in on-the-job training, learning visits, e-training or capacity development workshops.</t>
  </si>
  <si>
    <r>
      <t>Enhanced capacity:</t>
    </r>
    <r>
      <rPr>
        <i/>
        <sz val="11"/>
        <color rgb="FF000000"/>
        <rFont val="Arial Narrow"/>
        <family val="2"/>
      </rPr>
      <t xml:space="preserve"> research capacity on large scale energy infrastructure &amp; economic growth enhanced</t>
    </r>
  </si>
  <si>
    <t>Output Indicator 4.1</t>
  </si>
  <si>
    <t>OUTPUT 4</t>
  </si>
  <si>
    <t>High</t>
  </si>
  <si>
    <t>Collaboration with ESMAP on one communication or event output per year</t>
  </si>
  <si>
    <t>Output Indicator 3.5</t>
  </si>
  <si>
    <t>Number of times EEG researchers (core team or sub-contracted) speak or are panel members at seminars, workshops or conferences connected to EEG themes.</t>
  </si>
  <si>
    <t>Output Indicator 3.4</t>
  </si>
  <si>
    <t>Number of policymakers with whom consultations are held at least three times</t>
  </si>
  <si>
    <t>Output Indicator 3.3 B</t>
  </si>
  <si>
    <t>Number of consultations with unique* policymakers hosted by EEG (e.g. scoping visits) or by individual research partners during the course of their research uptake activities with unique policymakers* (i.e. more than one meeting with the same policymaker counts only as one consultation)</t>
  </si>
  <si>
    <t>Output Indicator 3.3 A</t>
  </si>
  <si>
    <t>a) 15  b) under 60%</t>
  </si>
  <si>
    <t>a) 20  b) 60%</t>
  </si>
  <si>
    <t>a) 25  b) over 60%</t>
  </si>
  <si>
    <t>LIC or MIC academics and researchers participating in EEG-sponsored events that primary present on EEG research a) number and b) percent representation</t>
  </si>
  <si>
    <t>Output Indicator 3.2</t>
  </si>
  <si>
    <t>Policymakers have interest, time and capacity to contribute to formation of research agenda and provide feedback on research activities.</t>
  </si>
  <si>
    <t>Number of policymakers or practitioners participating in EEG-sponsored programme events that primarily present on EEG research</t>
  </si>
  <si>
    <r>
      <t xml:space="preserve">3. Research dissemination &amp; uptake promoted: </t>
    </r>
    <r>
      <rPr>
        <i/>
        <sz val="11"/>
        <color rgb="FF000000"/>
        <rFont val="Arial Narrow"/>
        <family val="2"/>
      </rPr>
      <t>improved access to practical and policy-relevant knowledge on the energy sector, infrastructure and economic growth in LICs</t>
    </r>
  </si>
  <si>
    <t>Output Indicator 3.1</t>
  </si>
  <si>
    <t>OUTPUT 3</t>
  </si>
  <si>
    <t>Low</t>
  </si>
  <si>
    <t>Number research and knowledge products generated to raise awareness and share knowledge with stakeholders at all levels on the impact of COVID-19 for the energy sector.</t>
  </si>
  <si>
    <t>Output Indicator 2.4</t>
  </si>
  <si>
    <t>R4D, Project Annual Reports</t>
  </si>
  <si>
    <t>Number of communication material produced, including newsletters, webinars, media articles, etc.</t>
  </si>
  <si>
    <t>The size / scope of the research programme is not too big for the research community to absorb and respond to effectively.</t>
  </si>
  <si>
    <t>Output Indicator 2.3</t>
  </si>
  <si>
    <t>Number of policy-briefs, reports, working papers and conference papers. (DFID RED indicator).</t>
  </si>
  <si>
    <t>Output Indicator 2.2</t>
  </si>
  <si>
    <t>a) 8  b) 5</t>
  </si>
  <si>
    <t>a) 1 b) 3</t>
  </si>
  <si>
    <t>a) 3 b) 1</t>
  </si>
  <si>
    <t>a) 3  b) 0</t>
  </si>
  <si>
    <t>a) 1  b) 1</t>
  </si>
  <si>
    <t>a) 0  b) 0</t>
  </si>
  <si>
    <t>a) 15  b) 9</t>
  </si>
  <si>
    <t>a) 2 b) 4</t>
  </si>
  <si>
    <t>a) 5 b) 2</t>
  </si>
  <si>
    <t>a) 4  b) 1</t>
  </si>
  <si>
    <t>a) 3  b) 1</t>
  </si>
  <si>
    <t>High quality research funded</t>
  </si>
  <si>
    <t>a) 22  b) 13</t>
  </si>
  <si>
    <t>a) 3 b) 5</t>
  </si>
  <si>
    <t>a) 7 b) 3</t>
  </si>
  <si>
    <t>a) 5  b) 2</t>
  </si>
  <si>
    <t>a) 2  b) 1</t>
  </si>
  <si>
    <t>Number of peer-reviewed journal articles (only) a) submitted to journals and b) published in journals</t>
  </si>
  <si>
    <t>Research &amp; knowledge products developed: high-quality &amp; policy-relevant research to strengthen the evidence base on EEG priority research areas</t>
  </si>
  <si>
    <t>Output Indicator 2.1</t>
  </si>
  <si>
    <t>OUTPUT 2</t>
  </si>
  <si>
    <t xml:space="preserve">L </t>
  </si>
  <si>
    <t>Number of kick-off and/or M&amp;E meetings held between OPM and research partners</t>
  </si>
  <si>
    <t>Output indicator 1.8</t>
  </si>
  <si>
    <t>Number of steering committee meetings held</t>
  </si>
  <si>
    <t>Output indicator 1.7</t>
  </si>
  <si>
    <t>Letter of Intent and budgets are developed for core projects</t>
  </si>
  <si>
    <t xml:space="preserve">Output indicator 1.6 </t>
  </si>
  <si>
    <t>Draft scoping reports submitted for exploratory/programme development field trips conducted in Sub-Saharan African or South Asian countries</t>
  </si>
  <si>
    <t xml:space="preserve">Output Indicator 1.5 </t>
  </si>
  <si>
    <t xml:space="preserve">Procurement Manual for Part 2 developed </t>
  </si>
  <si>
    <t>Output Indicator 1.4</t>
  </si>
  <si>
    <t>Budgeted proposal for Part 2</t>
  </si>
  <si>
    <t>Output Indicator 1.3</t>
  </si>
  <si>
    <t>a) 1; b) 1</t>
  </si>
  <si>
    <t>Analytical Research Framework for Part 2: a) initial Framing Paper, b) Final Research Framework Report</t>
  </si>
  <si>
    <t>Output Indicator 1.2</t>
  </si>
  <si>
    <t>External factors do not delay the research review process</t>
  </si>
  <si>
    <t xml:space="preserve">Number of State of Knowledge papers developed </t>
  </si>
  <si>
    <t>Research strategy developed: stock-taking of existing literature &amp; developed strategy for research framework
Outputs 1.2, 1.3, 1.4, 1.6 completed</t>
  </si>
  <si>
    <t>Output Indicator 1.1</t>
  </si>
  <si>
    <t>OUTPUT 1</t>
  </si>
  <si>
    <t>Project Annual Reports</t>
  </si>
  <si>
    <t xml:space="preserve">Number of research projects that are designed and/or implemented in collaboration with a government, utility, private company or international development partner. </t>
  </si>
  <si>
    <t>Research reaches and engages potential users</t>
  </si>
  <si>
    <t>Outcome Indicator 3</t>
  </si>
  <si>
    <r>
      <t xml:space="preserve">Number of times EEG researchers or experts </t>
    </r>
    <r>
      <rPr>
        <sz val="11"/>
        <color rgb="FF000000"/>
        <rFont val="Arial Narrow"/>
        <family val="2"/>
      </rPr>
      <t xml:space="preserve">provide technical support to governments, companies or international development partners on energy policy or investment decisions. </t>
    </r>
  </si>
  <si>
    <t>Research is relevant / actionable</t>
  </si>
  <si>
    <t>Outcome Indicator 2</t>
  </si>
  <si>
    <t>Number of references made to EEG research findings by members in press articles or policy documents/speeches</t>
  </si>
  <si>
    <t xml:space="preserve">An evidence base on maximising the economic impacts of large scale energy projects in Sub-Saharan Africa and South Asia, and bringing the benefits of modern energy services to poorer people. </t>
  </si>
  <si>
    <t>Outcome Indicator 1</t>
  </si>
  <si>
    <t>OUTCOME</t>
  </si>
  <si>
    <t>Number of cases of research outputs informing policy decisions, government strategies and/or investments in LICs on high-cost energy infrastructure</t>
  </si>
  <si>
    <t>Optimal development of the energy sector in low income countries contributing to economic development and the provision of modern energy services.</t>
  </si>
  <si>
    <t>Impact Indicator 1</t>
  </si>
  <si>
    <t>IMPACT</t>
  </si>
  <si>
    <t>Baseline = end of Inception</t>
  </si>
  <si>
    <t xml:space="preserve">Energy and Economic Growth </t>
  </si>
  <si>
    <t>PROJECT NAME</t>
  </si>
  <si>
    <t>LFA version: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</si>
</sst>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164" formatCode="_(&quot;$&quot;* #,##0.00_);_(&quot;$&quot;* \(#,##0.00\);_(&quot;$&quot;* &quot;-&quot;??_);_(@_)"/>
    <numFmt numFmtId="165" formatCode="_-&quot;£&quot;* #,##0_-;\-&quot;£&quot;* #,##0_-;_-&quot;£&quot;* &quot;-&quot;??_-;_-@_-"/>
    <numFmt numFmtId="166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i/>
      <sz val="11"/>
      <color rgb="FF000000"/>
      <name val="Arial Narrow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5" fillId="6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right" vertical="center" wrapText="1"/>
    </xf>
    <xf numFmtId="0" fontId="7" fillId="8" borderId="2" xfId="0" applyFont="1" applyFill="1" applyBorder="1" applyAlignment="1">
      <alignment vertical="center" wrapText="1"/>
    </xf>
    <xf numFmtId="0" fontId="4" fillId="8" borderId="2" xfId="0" applyFont="1" applyFill="1" applyBorder="1" applyAlignment="1">
      <alignment horizontal="right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7" fillId="8" borderId="8" xfId="0" applyFont="1" applyFill="1" applyBorder="1" applyAlignment="1">
      <alignment horizontal="right" vertical="center" wrapText="1"/>
    </xf>
    <xf numFmtId="0" fontId="7" fillId="8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horizontal="left" vertical="center" wrapText="1"/>
    </xf>
    <xf numFmtId="0" fontId="6" fillId="11" borderId="10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vertical="center" wrapText="1"/>
    </xf>
    <xf numFmtId="0" fontId="6" fillId="11" borderId="2" xfId="0" applyFont="1" applyFill="1" applyBorder="1" applyAlignment="1">
      <alignment horizontal="right" vertical="center" wrapText="1"/>
    </xf>
    <xf numFmtId="0" fontId="6" fillId="12" borderId="2" xfId="0" applyFont="1" applyFill="1" applyBorder="1" applyAlignment="1">
      <alignment horizontal="right" vertical="center" wrapText="1"/>
    </xf>
    <xf numFmtId="0" fontId="6" fillId="1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9" fontId="6" fillId="0" borderId="2" xfId="0" applyNumberFormat="1" applyFont="1" applyBorder="1" applyAlignment="1">
      <alignment vertical="center" wrapText="1"/>
    </xf>
    <xf numFmtId="6" fontId="6" fillId="0" borderId="2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12" borderId="11" xfId="0" applyFont="1" applyFill="1" applyBorder="1" applyAlignment="1">
      <alignment horizontal="right" vertical="center" wrapText="1"/>
    </xf>
    <xf numFmtId="0" fontId="6" fillId="12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9" fontId="4" fillId="7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right" vertical="center" wrapText="1"/>
    </xf>
    <xf numFmtId="0" fontId="6" fillId="8" borderId="2" xfId="0" applyFont="1" applyFill="1" applyBorder="1" applyAlignment="1">
      <alignment vertical="center" wrapText="1"/>
    </xf>
    <xf numFmtId="9" fontId="5" fillId="0" borderId="2" xfId="0" applyNumberFormat="1" applyFont="1" applyBorder="1" applyAlignment="1">
      <alignment vertical="center" wrapText="1"/>
    </xf>
    <xf numFmtId="0" fontId="6" fillId="8" borderId="8" xfId="0" applyFont="1" applyFill="1" applyBorder="1" applyAlignment="1">
      <alignment horizontal="right" vertical="center" wrapText="1"/>
    </xf>
    <xf numFmtId="0" fontId="6" fillId="8" borderId="8" xfId="0" applyFont="1" applyFill="1" applyBorder="1" applyAlignment="1">
      <alignment vertical="center" wrapText="1"/>
    </xf>
    <xf numFmtId="9" fontId="5" fillId="7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9" fontId="6" fillId="0" borderId="2" xfId="2" applyFont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9" fontId="6" fillId="0" borderId="2" xfId="2" applyFont="1" applyBorder="1" applyAlignment="1">
      <alignment horizontal="right" vertical="center" wrapText="1"/>
    </xf>
    <xf numFmtId="165" fontId="6" fillId="0" borderId="2" xfId="1" applyNumberFormat="1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10" fillId="0" borderId="0" xfId="0" applyFont="1"/>
    <xf numFmtId="166" fontId="0" fillId="0" borderId="0" xfId="0" applyNumberFormat="1"/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4084-6CDA-425F-BB35-7DC7C1961C3C}">
  <sheetPr>
    <tabColor rgb="FF00B050"/>
    <pageSetUpPr fitToPage="1"/>
  </sheetPr>
  <dimension ref="A1:K210"/>
  <sheetViews>
    <sheetView tabSelected="1" zoomScaleNormal="100" workbookViewId="0">
      <selection activeCell="B13" sqref="B13:B17"/>
    </sheetView>
  </sheetViews>
  <sheetFormatPr defaultColWidth="8.85546875" defaultRowHeight="15" x14ac:dyDescent="0.25"/>
  <cols>
    <col min="1" max="1" width="15.5703125" customWidth="1"/>
    <col min="2" max="2" width="35.140625" customWidth="1"/>
    <col min="3" max="3" width="6.5703125" customWidth="1"/>
    <col min="4" max="9" width="12.140625" customWidth="1"/>
    <col min="10" max="10" width="14.140625" customWidth="1"/>
    <col min="11" max="11" width="27.5703125" customWidth="1"/>
    <col min="12" max="12" width="2.85546875" customWidth="1"/>
  </cols>
  <sheetData>
    <row r="1" spans="1:11" x14ac:dyDescent="0.25">
      <c r="A1" s="58" t="s">
        <v>134</v>
      </c>
      <c r="B1" s="57">
        <v>44104</v>
      </c>
      <c r="C1" s="56"/>
    </row>
    <row r="2" spans="1:11" ht="14.45" customHeight="1" x14ac:dyDescent="0.25">
      <c r="C2" s="54"/>
      <c r="D2" s="54"/>
      <c r="E2" s="54"/>
      <c r="F2" s="54"/>
    </row>
    <row r="3" spans="1:11" ht="17.25" thickBot="1" x14ac:dyDescent="0.3">
      <c r="A3" s="55" t="s">
        <v>133</v>
      </c>
      <c r="B3" s="54" t="s">
        <v>132</v>
      </c>
      <c r="C3" s="54"/>
      <c r="D3" s="54"/>
      <c r="E3" s="54"/>
      <c r="F3" s="54"/>
      <c r="G3" s="54"/>
      <c r="H3" s="54"/>
      <c r="I3" s="54"/>
      <c r="J3" s="54"/>
      <c r="K3" s="51"/>
    </row>
    <row r="4" spans="1:11" ht="15" hidden="1" customHeight="1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1"/>
    </row>
    <row r="5" spans="1:11" ht="15" hidden="1" customHeight="1" x14ac:dyDescent="0.25">
      <c r="A5" s="54"/>
      <c r="B5" s="54"/>
      <c r="C5" s="54"/>
      <c r="D5" s="53" t="s">
        <v>131</v>
      </c>
      <c r="E5" s="52"/>
      <c r="G5" s="52"/>
      <c r="H5" s="52"/>
      <c r="I5" s="52"/>
      <c r="J5" s="52"/>
      <c r="K5" s="51"/>
    </row>
    <row r="6" spans="1:11" ht="14.45" customHeight="1" x14ac:dyDescent="0.25">
      <c r="A6" s="21" t="s">
        <v>130</v>
      </c>
      <c r="B6" s="41" t="s">
        <v>129</v>
      </c>
      <c r="C6" s="40"/>
      <c r="D6" s="18" t="s">
        <v>15</v>
      </c>
      <c r="E6" s="18" t="s">
        <v>14</v>
      </c>
      <c r="F6" s="18" t="s">
        <v>13</v>
      </c>
      <c r="G6" s="18" t="s">
        <v>12</v>
      </c>
      <c r="H6" s="18" t="s">
        <v>11</v>
      </c>
      <c r="I6" s="18" t="s">
        <v>10</v>
      </c>
      <c r="J6" s="18" t="s">
        <v>9</v>
      </c>
      <c r="K6" s="16" t="s">
        <v>26</v>
      </c>
    </row>
    <row r="7" spans="1:11" ht="16.5" x14ac:dyDescent="0.25">
      <c r="A7" s="75" t="s">
        <v>128</v>
      </c>
      <c r="B7" s="70" t="s">
        <v>127</v>
      </c>
      <c r="C7" s="36" t="s">
        <v>7</v>
      </c>
      <c r="D7" s="6">
        <v>0</v>
      </c>
      <c r="E7" s="6">
        <v>0</v>
      </c>
      <c r="F7" s="6">
        <v>1</v>
      </c>
      <c r="G7" s="6">
        <v>2</v>
      </c>
      <c r="H7" s="6">
        <v>2</v>
      </c>
      <c r="I7" s="6">
        <v>2</v>
      </c>
      <c r="J7" s="6">
        <f>SUM(E7:I7)</f>
        <v>7</v>
      </c>
      <c r="K7" s="92"/>
    </row>
    <row r="8" spans="1:11" ht="16.5" x14ac:dyDescent="0.25">
      <c r="A8" s="75"/>
      <c r="B8" s="70"/>
      <c r="C8" s="36" t="s">
        <v>6</v>
      </c>
      <c r="D8" s="6">
        <v>0</v>
      </c>
      <c r="E8" s="6">
        <v>0</v>
      </c>
      <c r="F8" s="6">
        <v>0</v>
      </c>
      <c r="G8" s="6">
        <v>1</v>
      </c>
      <c r="H8" s="6">
        <v>1</v>
      </c>
      <c r="I8" s="6">
        <v>1</v>
      </c>
      <c r="J8" s="6">
        <f>SUM(E8:I8)</f>
        <v>3</v>
      </c>
      <c r="K8" s="93"/>
    </row>
    <row r="9" spans="1:11" ht="16.5" x14ac:dyDescent="0.25">
      <c r="A9" s="75"/>
      <c r="B9" s="70"/>
      <c r="C9" s="36" t="s">
        <v>5</v>
      </c>
      <c r="D9" s="6">
        <v>0</v>
      </c>
      <c r="E9" s="6">
        <v>0</v>
      </c>
      <c r="F9" s="6">
        <v>0</v>
      </c>
      <c r="G9" s="6">
        <v>0</v>
      </c>
      <c r="H9" s="7">
        <v>0</v>
      </c>
      <c r="I9" s="7">
        <v>0</v>
      </c>
      <c r="J9" s="6">
        <f>SUM(E9:I9)</f>
        <v>0</v>
      </c>
      <c r="K9" s="93"/>
    </row>
    <row r="10" spans="1:11" ht="16.5" x14ac:dyDescent="0.25">
      <c r="A10" s="75"/>
      <c r="B10" s="70"/>
      <c r="C10" s="64" t="s">
        <v>3</v>
      </c>
      <c r="D10" s="64"/>
      <c r="E10" s="64"/>
      <c r="F10" s="64"/>
      <c r="G10" s="64"/>
      <c r="H10" s="64"/>
      <c r="I10" s="64"/>
      <c r="J10" s="64"/>
      <c r="K10" s="93"/>
    </row>
    <row r="11" spans="1:11" ht="17.25" thickBot="1" x14ac:dyDescent="0.3">
      <c r="A11" s="85"/>
      <c r="B11" s="86"/>
      <c r="C11" s="65" t="s">
        <v>116</v>
      </c>
      <c r="D11" s="65"/>
      <c r="E11" s="65"/>
      <c r="F11" s="65"/>
      <c r="G11" s="65"/>
      <c r="H11" s="65"/>
      <c r="I11" s="65"/>
      <c r="J11" s="65"/>
      <c r="K11" s="94"/>
    </row>
    <row r="12" spans="1:11" ht="16.5" x14ac:dyDescent="0.25">
      <c r="A12" s="21" t="s">
        <v>126</v>
      </c>
      <c r="B12" s="41" t="s">
        <v>125</v>
      </c>
      <c r="C12" s="40"/>
      <c r="D12" s="18" t="s">
        <v>15</v>
      </c>
      <c r="E12" s="18" t="s">
        <v>14</v>
      </c>
      <c r="F12" s="18" t="s">
        <v>13</v>
      </c>
      <c r="G12" s="18" t="s">
        <v>12</v>
      </c>
      <c r="H12" s="18" t="s">
        <v>11</v>
      </c>
      <c r="I12" s="18" t="s">
        <v>10</v>
      </c>
      <c r="J12" s="18" t="s">
        <v>9</v>
      </c>
      <c r="K12" s="87" t="s">
        <v>121</v>
      </c>
    </row>
    <row r="13" spans="1:11" ht="16.5" x14ac:dyDescent="0.25">
      <c r="A13" s="89" t="s">
        <v>124</v>
      </c>
      <c r="B13" s="76" t="s">
        <v>123</v>
      </c>
      <c r="C13" s="36" t="s">
        <v>7</v>
      </c>
      <c r="D13" s="6">
        <v>0</v>
      </c>
      <c r="E13" s="6">
        <v>2</v>
      </c>
      <c r="F13" s="6">
        <v>2</v>
      </c>
      <c r="G13" s="6">
        <v>2</v>
      </c>
      <c r="H13" s="6">
        <v>2</v>
      </c>
      <c r="I13" s="6">
        <v>2</v>
      </c>
      <c r="J13" s="6">
        <f>SUM(E13:I13)</f>
        <v>10</v>
      </c>
      <c r="K13" s="88"/>
    </row>
    <row r="14" spans="1:11" ht="16.5" x14ac:dyDescent="0.25">
      <c r="A14" s="89"/>
      <c r="B14" s="76"/>
      <c r="C14" s="36" t="s">
        <v>6</v>
      </c>
      <c r="D14" s="6">
        <v>0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f>SUM(E14:I14)</f>
        <v>5</v>
      </c>
      <c r="K14" s="88"/>
    </row>
    <row r="15" spans="1:11" ht="16.5" x14ac:dyDescent="0.25">
      <c r="A15" s="89"/>
      <c r="B15" s="76"/>
      <c r="C15" s="36" t="s">
        <v>5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7">
        <v>0</v>
      </c>
      <c r="J15" s="6">
        <f>SUM(E15:I15)</f>
        <v>0</v>
      </c>
      <c r="K15" s="88"/>
    </row>
    <row r="16" spans="1:11" ht="16.5" x14ac:dyDescent="0.25">
      <c r="A16" s="89"/>
      <c r="B16" s="76"/>
      <c r="C16" s="64" t="s">
        <v>3</v>
      </c>
      <c r="D16" s="64"/>
      <c r="E16" s="64"/>
      <c r="F16" s="64"/>
      <c r="G16" s="64"/>
      <c r="H16" s="64"/>
      <c r="I16" s="64"/>
      <c r="J16" s="64"/>
      <c r="K16" s="88"/>
    </row>
    <row r="17" spans="1:11" ht="16.5" x14ac:dyDescent="0.25">
      <c r="A17" s="89"/>
      <c r="B17" s="76"/>
      <c r="C17" s="59" t="s">
        <v>116</v>
      </c>
      <c r="D17" s="59"/>
      <c r="E17" s="59"/>
      <c r="F17" s="59"/>
      <c r="G17" s="59"/>
      <c r="H17" s="59"/>
      <c r="I17" s="59"/>
      <c r="J17" s="59"/>
      <c r="K17" s="88"/>
    </row>
    <row r="18" spans="1:11" ht="16.5" x14ac:dyDescent="0.25">
      <c r="A18" s="89"/>
      <c r="B18" s="38" t="s">
        <v>122</v>
      </c>
      <c r="C18" s="37"/>
      <c r="D18" s="12" t="s">
        <v>15</v>
      </c>
      <c r="E18" s="12" t="s">
        <v>14</v>
      </c>
      <c r="F18" s="12" t="s">
        <v>13</v>
      </c>
      <c r="G18" s="12" t="s">
        <v>12</v>
      </c>
      <c r="H18" s="12" t="s">
        <v>11</v>
      </c>
      <c r="I18" s="12" t="s">
        <v>10</v>
      </c>
      <c r="J18" s="12" t="s">
        <v>9</v>
      </c>
      <c r="K18" s="63" t="s">
        <v>121</v>
      </c>
    </row>
    <row r="19" spans="1:11" ht="21" customHeight="1" x14ac:dyDescent="0.25">
      <c r="A19" s="89"/>
      <c r="B19" s="76" t="s">
        <v>120</v>
      </c>
      <c r="C19" s="36" t="s">
        <v>7</v>
      </c>
      <c r="D19" s="6">
        <v>0</v>
      </c>
      <c r="E19" s="6">
        <v>1</v>
      </c>
      <c r="F19" s="6">
        <v>2</v>
      </c>
      <c r="G19" s="6">
        <v>2</v>
      </c>
      <c r="H19" s="6">
        <v>4</v>
      </c>
      <c r="I19" s="6">
        <v>2</v>
      </c>
      <c r="J19" s="6">
        <f>SUM(D19:I19)</f>
        <v>11</v>
      </c>
      <c r="K19" s="63"/>
    </row>
    <row r="20" spans="1:11" ht="21" customHeight="1" x14ac:dyDescent="0.25">
      <c r="A20" s="89"/>
      <c r="B20" s="76"/>
      <c r="C20" s="36" t="s">
        <v>6</v>
      </c>
      <c r="D20" s="6">
        <v>0</v>
      </c>
      <c r="E20" s="6">
        <v>0</v>
      </c>
      <c r="F20" s="6">
        <v>1</v>
      </c>
      <c r="G20" s="6">
        <v>1</v>
      </c>
      <c r="H20" s="6">
        <v>3</v>
      </c>
      <c r="I20" s="6">
        <v>1</v>
      </c>
      <c r="J20" s="6">
        <f>SUM(D20:I20)</f>
        <v>6</v>
      </c>
      <c r="K20" s="63"/>
    </row>
    <row r="21" spans="1:11" ht="21" customHeight="1" x14ac:dyDescent="0.25">
      <c r="A21" s="89"/>
      <c r="B21" s="76"/>
      <c r="C21" s="36" t="s">
        <v>5</v>
      </c>
      <c r="D21" s="6">
        <v>0</v>
      </c>
      <c r="E21" s="6">
        <v>0</v>
      </c>
      <c r="F21" s="6">
        <v>0</v>
      </c>
      <c r="G21" s="6">
        <v>0</v>
      </c>
      <c r="H21" s="7">
        <v>2</v>
      </c>
      <c r="I21" s="7">
        <v>0</v>
      </c>
      <c r="J21" s="6">
        <f>SUM(D21:I21)</f>
        <v>2</v>
      </c>
      <c r="K21" s="63"/>
    </row>
    <row r="22" spans="1:11" ht="16.5" x14ac:dyDescent="0.25">
      <c r="A22" s="89"/>
      <c r="B22" s="76"/>
      <c r="C22" s="64" t="s">
        <v>3</v>
      </c>
      <c r="D22" s="64"/>
      <c r="E22" s="64"/>
      <c r="F22" s="64"/>
      <c r="G22" s="64"/>
      <c r="H22" s="64"/>
      <c r="I22" s="64"/>
      <c r="J22" s="64"/>
      <c r="K22" s="63"/>
    </row>
    <row r="23" spans="1:11" ht="16.5" x14ac:dyDescent="0.25">
      <c r="A23" s="89"/>
      <c r="B23" s="76"/>
      <c r="C23" s="59" t="s">
        <v>116</v>
      </c>
      <c r="D23" s="59"/>
      <c r="E23" s="59"/>
      <c r="F23" s="59"/>
      <c r="G23" s="59"/>
      <c r="H23" s="59"/>
      <c r="I23" s="59"/>
      <c r="J23" s="59"/>
      <c r="K23" s="63"/>
    </row>
    <row r="24" spans="1:11" ht="16.5" x14ac:dyDescent="0.25">
      <c r="A24" s="89"/>
      <c r="B24" s="38" t="s">
        <v>119</v>
      </c>
      <c r="C24" s="37"/>
      <c r="D24" s="12" t="s">
        <v>15</v>
      </c>
      <c r="E24" s="12" t="s">
        <v>14</v>
      </c>
      <c r="F24" s="12" t="s">
        <v>13</v>
      </c>
      <c r="G24" s="12" t="s">
        <v>12</v>
      </c>
      <c r="H24" s="12" t="s">
        <v>11</v>
      </c>
      <c r="I24" s="12" t="s">
        <v>10</v>
      </c>
      <c r="J24" s="12" t="s">
        <v>9</v>
      </c>
      <c r="K24" s="61" t="s">
        <v>118</v>
      </c>
    </row>
    <row r="25" spans="1:11" ht="16.5" x14ac:dyDescent="0.25">
      <c r="A25" s="89"/>
      <c r="B25" s="69" t="s">
        <v>117</v>
      </c>
      <c r="C25" s="36" t="s">
        <v>7</v>
      </c>
      <c r="D25" s="6">
        <v>0</v>
      </c>
      <c r="E25" s="6">
        <v>3</v>
      </c>
      <c r="F25" s="6">
        <v>3</v>
      </c>
      <c r="G25" s="6">
        <v>6</v>
      </c>
      <c r="H25" s="46"/>
      <c r="I25" s="46"/>
      <c r="J25" s="6">
        <f>SUM(D25:I25)</f>
        <v>12</v>
      </c>
      <c r="K25" s="61"/>
    </row>
    <row r="26" spans="1:11" ht="16.5" x14ac:dyDescent="0.25">
      <c r="A26" s="89"/>
      <c r="B26" s="69"/>
      <c r="C26" s="36" t="s">
        <v>6</v>
      </c>
      <c r="D26" s="6">
        <v>0</v>
      </c>
      <c r="E26" s="6">
        <v>2</v>
      </c>
      <c r="F26" s="6">
        <v>2</v>
      </c>
      <c r="G26" s="6">
        <v>5</v>
      </c>
      <c r="H26" s="46"/>
      <c r="I26" s="46"/>
      <c r="J26" s="6">
        <f>SUM(D26:I26)</f>
        <v>9</v>
      </c>
      <c r="K26" s="61"/>
    </row>
    <row r="27" spans="1:11" ht="16.5" x14ac:dyDescent="0.25">
      <c r="A27" s="89"/>
      <c r="B27" s="69"/>
      <c r="C27" s="36" t="s">
        <v>5</v>
      </c>
      <c r="D27" s="6">
        <v>0</v>
      </c>
      <c r="E27" s="6">
        <v>1</v>
      </c>
      <c r="F27" s="6">
        <v>1</v>
      </c>
      <c r="G27" s="7">
        <v>4</v>
      </c>
      <c r="H27" s="46"/>
      <c r="I27" s="46"/>
      <c r="J27" s="6">
        <f>SUM(D27:I27)</f>
        <v>6</v>
      </c>
      <c r="K27" s="61"/>
    </row>
    <row r="28" spans="1:11" ht="16.5" x14ac:dyDescent="0.25">
      <c r="A28" s="89"/>
      <c r="B28" s="69"/>
      <c r="C28" s="64" t="s">
        <v>3</v>
      </c>
      <c r="D28" s="64"/>
      <c r="E28" s="64"/>
      <c r="F28" s="64"/>
      <c r="G28" s="64"/>
      <c r="H28" s="64"/>
      <c r="I28" s="64"/>
      <c r="J28" s="64"/>
      <c r="K28" s="61"/>
    </row>
    <row r="29" spans="1:11" ht="17.25" thickBot="1" x14ac:dyDescent="0.3">
      <c r="A29" s="90"/>
      <c r="B29" s="71"/>
      <c r="C29" s="65" t="s">
        <v>116</v>
      </c>
      <c r="D29" s="65"/>
      <c r="E29" s="65"/>
      <c r="F29" s="65"/>
      <c r="G29" s="65"/>
      <c r="H29" s="65"/>
      <c r="I29" s="65"/>
      <c r="J29" s="65"/>
      <c r="K29" s="62"/>
    </row>
    <row r="30" spans="1:11" ht="33.75" hidden="1" thickBot="1" x14ac:dyDescent="0.3">
      <c r="A30" s="73" t="s">
        <v>35</v>
      </c>
      <c r="B30" s="33" t="s">
        <v>34</v>
      </c>
      <c r="C30" s="32"/>
      <c r="D30" s="33" t="s">
        <v>33</v>
      </c>
      <c r="E30" s="33" t="s">
        <v>32</v>
      </c>
      <c r="F30" s="33" t="s">
        <v>32</v>
      </c>
      <c r="G30" s="33" t="s">
        <v>32</v>
      </c>
      <c r="H30" s="33" t="s">
        <v>31</v>
      </c>
      <c r="I30" s="33"/>
      <c r="J30" s="33"/>
      <c r="K30" s="32"/>
    </row>
    <row r="31" spans="1:11" ht="17.25" hidden="1" thickBot="1" x14ac:dyDescent="0.3">
      <c r="A31" s="66"/>
      <c r="B31" s="50"/>
      <c r="C31" s="27"/>
      <c r="D31" s="27"/>
      <c r="E31" s="27"/>
      <c r="F31" s="27"/>
      <c r="G31" s="50">
        <f>B31</f>
        <v>0</v>
      </c>
      <c r="H31" s="49">
        <v>1</v>
      </c>
      <c r="I31" s="49"/>
      <c r="J31" s="49"/>
      <c r="K31" s="27"/>
    </row>
    <row r="32" spans="1:11" ht="17.25" hidden="1" thickBot="1" x14ac:dyDescent="0.3">
      <c r="A32" s="66" t="s">
        <v>30</v>
      </c>
      <c r="B32" s="26" t="s">
        <v>29</v>
      </c>
      <c r="C32" s="25"/>
      <c r="D32" s="24"/>
      <c r="E32" s="24"/>
      <c r="F32" s="24"/>
      <c r="G32" s="24"/>
      <c r="H32" s="24"/>
      <c r="I32" s="24"/>
      <c r="J32" s="24"/>
      <c r="K32" s="24"/>
    </row>
    <row r="33" spans="1:11" ht="17.25" hidden="1" thickBot="1" x14ac:dyDescent="0.3">
      <c r="A33" s="67"/>
      <c r="B33" s="48"/>
      <c r="C33" s="48"/>
      <c r="D33" s="22"/>
      <c r="E33" s="22"/>
      <c r="F33" s="22"/>
      <c r="G33" s="22"/>
      <c r="H33" s="22"/>
      <c r="I33" s="22"/>
      <c r="J33" s="22"/>
      <c r="K33" s="22"/>
    </row>
    <row r="34" spans="1:11" ht="16.5" x14ac:dyDescent="0.25">
      <c r="A34" s="21" t="s">
        <v>115</v>
      </c>
      <c r="B34" s="41" t="s">
        <v>114</v>
      </c>
      <c r="C34" s="40"/>
      <c r="D34" s="18" t="s">
        <v>15</v>
      </c>
      <c r="E34" s="18" t="s">
        <v>14</v>
      </c>
      <c r="F34" s="18" t="s">
        <v>13</v>
      </c>
      <c r="G34" s="18" t="s">
        <v>12</v>
      </c>
      <c r="H34" s="18" t="s">
        <v>11</v>
      </c>
      <c r="I34" s="18" t="s">
        <v>10</v>
      </c>
      <c r="J34" s="18" t="s">
        <v>9</v>
      </c>
      <c r="K34" s="16" t="s">
        <v>26</v>
      </c>
    </row>
    <row r="35" spans="1:11" ht="16.5" x14ac:dyDescent="0.25">
      <c r="A35" s="91" t="s">
        <v>113</v>
      </c>
      <c r="B35" s="83" t="s">
        <v>112</v>
      </c>
      <c r="C35" s="36" t="s">
        <v>7</v>
      </c>
      <c r="D35" s="6">
        <v>18</v>
      </c>
      <c r="E35" s="46"/>
      <c r="F35" s="46"/>
      <c r="G35" s="6">
        <v>4</v>
      </c>
      <c r="H35" s="46"/>
      <c r="I35" s="46"/>
      <c r="J35" s="6">
        <f>SUM(D35:I35)</f>
        <v>22</v>
      </c>
      <c r="K35" s="61" t="s">
        <v>111</v>
      </c>
    </row>
    <row r="36" spans="1:11" ht="16.5" x14ac:dyDescent="0.25">
      <c r="A36" s="91"/>
      <c r="B36" s="83"/>
      <c r="C36" s="36" t="s">
        <v>6</v>
      </c>
      <c r="D36" s="6">
        <v>18</v>
      </c>
      <c r="E36" s="46"/>
      <c r="F36" s="46"/>
      <c r="G36" s="6">
        <v>3</v>
      </c>
      <c r="H36" s="46"/>
      <c r="I36" s="46"/>
      <c r="J36" s="6">
        <f>SUM(D36:I36)</f>
        <v>21</v>
      </c>
      <c r="K36" s="61"/>
    </row>
    <row r="37" spans="1:11" ht="16.5" x14ac:dyDescent="0.25">
      <c r="A37" s="91"/>
      <c r="B37" s="83"/>
      <c r="C37" s="36" t="s">
        <v>5</v>
      </c>
      <c r="D37" s="6">
        <v>18</v>
      </c>
      <c r="E37" s="46"/>
      <c r="F37" s="46"/>
      <c r="G37" s="7">
        <v>2</v>
      </c>
      <c r="H37" s="46"/>
      <c r="I37" s="46"/>
      <c r="J37" s="6">
        <f>SUM(D37:I37)</f>
        <v>20</v>
      </c>
      <c r="K37" s="61"/>
    </row>
    <row r="38" spans="1:11" ht="16.5" x14ac:dyDescent="0.25">
      <c r="A38" s="91"/>
      <c r="B38" s="83"/>
      <c r="C38" s="64" t="s">
        <v>3</v>
      </c>
      <c r="D38" s="64"/>
      <c r="E38" s="64"/>
      <c r="F38" s="64"/>
      <c r="G38" s="64"/>
      <c r="H38" s="64"/>
      <c r="I38" s="64"/>
      <c r="J38" s="64"/>
      <c r="K38" s="61"/>
    </row>
    <row r="39" spans="1:11" ht="16.5" x14ac:dyDescent="0.25">
      <c r="A39" s="91"/>
      <c r="B39" s="83"/>
      <c r="C39" s="59" t="s">
        <v>36</v>
      </c>
      <c r="D39" s="59"/>
      <c r="E39" s="59"/>
      <c r="F39" s="59"/>
      <c r="G39" s="59"/>
      <c r="H39" s="59"/>
      <c r="I39" s="59"/>
      <c r="J39" s="59"/>
      <c r="K39" s="61"/>
    </row>
    <row r="40" spans="1:11" ht="16.5" x14ac:dyDescent="0.25">
      <c r="A40" s="91"/>
      <c r="B40" s="38" t="s">
        <v>110</v>
      </c>
      <c r="C40" s="37"/>
      <c r="D40" s="12" t="s">
        <v>15</v>
      </c>
      <c r="E40" s="12" t="s">
        <v>14</v>
      </c>
      <c r="F40" s="12" t="s">
        <v>13</v>
      </c>
      <c r="G40" s="12" t="s">
        <v>12</v>
      </c>
      <c r="H40" s="12" t="s">
        <v>11</v>
      </c>
      <c r="I40" s="12" t="s">
        <v>10</v>
      </c>
      <c r="J40" s="12" t="s">
        <v>9</v>
      </c>
      <c r="K40" s="61"/>
    </row>
    <row r="41" spans="1:11" ht="16.5" x14ac:dyDescent="0.25">
      <c r="A41" s="91"/>
      <c r="B41" s="83" t="s">
        <v>109</v>
      </c>
      <c r="C41" s="36" t="s">
        <v>7</v>
      </c>
      <c r="D41" s="6" t="s">
        <v>108</v>
      </c>
      <c r="E41" s="46"/>
      <c r="F41" s="46"/>
      <c r="G41" s="46"/>
      <c r="H41" s="47"/>
      <c r="I41" s="47"/>
      <c r="J41" s="7" t="s">
        <v>108</v>
      </c>
      <c r="K41" s="61"/>
    </row>
    <row r="42" spans="1:11" ht="16.5" x14ac:dyDescent="0.25">
      <c r="A42" s="91"/>
      <c r="B42" s="83"/>
      <c r="C42" s="36" t="s">
        <v>6</v>
      </c>
      <c r="D42" s="6" t="s">
        <v>108</v>
      </c>
      <c r="E42" s="46"/>
      <c r="F42" s="46"/>
      <c r="G42" s="46"/>
      <c r="H42" s="47"/>
      <c r="I42" s="47"/>
      <c r="J42" s="7" t="s">
        <v>108</v>
      </c>
      <c r="K42" s="61"/>
    </row>
    <row r="43" spans="1:11" ht="16.5" x14ac:dyDescent="0.25">
      <c r="A43" s="91"/>
      <c r="B43" s="83"/>
      <c r="C43" s="36" t="s">
        <v>5</v>
      </c>
      <c r="D43" s="6" t="s">
        <v>108</v>
      </c>
      <c r="E43" s="46"/>
      <c r="F43" s="46"/>
      <c r="G43" s="46"/>
      <c r="H43" s="47"/>
      <c r="I43" s="47"/>
      <c r="J43" s="7" t="s">
        <v>108</v>
      </c>
      <c r="K43" s="61"/>
    </row>
    <row r="44" spans="1:11" ht="16.5" x14ac:dyDescent="0.25">
      <c r="A44" s="91"/>
      <c r="B44" s="83"/>
      <c r="C44" s="64" t="s">
        <v>3</v>
      </c>
      <c r="D44" s="64"/>
      <c r="E44" s="64"/>
      <c r="F44" s="64"/>
      <c r="G44" s="64"/>
      <c r="H44" s="64"/>
      <c r="I44" s="64"/>
      <c r="J44" s="64"/>
      <c r="K44" s="61"/>
    </row>
    <row r="45" spans="1:11" ht="16.5" x14ac:dyDescent="0.25">
      <c r="A45" s="91"/>
      <c r="B45" s="83"/>
      <c r="C45" s="59" t="s">
        <v>36</v>
      </c>
      <c r="D45" s="59"/>
      <c r="E45" s="59"/>
      <c r="F45" s="59"/>
      <c r="G45" s="59"/>
      <c r="H45" s="59"/>
      <c r="I45" s="59"/>
      <c r="J45" s="59"/>
      <c r="K45" s="61"/>
    </row>
    <row r="46" spans="1:11" ht="16.5" x14ac:dyDescent="0.25">
      <c r="A46" s="91"/>
      <c r="B46" s="38" t="s">
        <v>107</v>
      </c>
      <c r="C46" s="37"/>
      <c r="D46" s="12" t="s">
        <v>15</v>
      </c>
      <c r="E46" s="12" t="s">
        <v>14</v>
      </c>
      <c r="F46" s="12" t="s">
        <v>13</v>
      </c>
      <c r="G46" s="12" t="s">
        <v>12</v>
      </c>
      <c r="H46" s="12" t="s">
        <v>11</v>
      </c>
      <c r="I46" s="12" t="s">
        <v>10</v>
      </c>
      <c r="J46" s="12" t="s">
        <v>9</v>
      </c>
      <c r="K46" s="61"/>
    </row>
    <row r="47" spans="1:11" ht="16.5" x14ac:dyDescent="0.25">
      <c r="A47" s="91"/>
      <c r="B47" s="83" t="s">
        <v>106</v>
      </c>
      <c r="C47" s="36" t="s">
        <v>7</v>
      </c>
      <c r="D47" s="8">
        <v>1</v>
      </c>
      <c r="E47" s="46"/>
      <c r="F47" s="46"/>
      <c r="G47" s="46"/>
      <c r="H47" s="46"/>
      <c r="I47" s="46"/>
      <c r="J47" s="6">
        <f>SUM(D47:I47)</f>
        <v>1</v>
      </c>
      <c r="K47" s="61"/>
    </row>
    <row r="48" spans="1:11" ht="16.5" x14ac:dyDescent="0.25">
      <c r="A48" s="91"/>
      <c r="B48" s="83"/>
      <c r="C48" s="36" t="s">
        <v>6</v>
      </c>
      <c r="D48" s="8">
        <v>1</v>
      </c>
      <c r="E48" s="46"/>
      <c r="F48" s="46"/>
      <c r="G48" s="46"/>
      <c r="H48" s="46"/>
      <c r="I48" s="46"/>
      <c r="J48" s="6">
        <f>SUM(D48:I48)</f>
        <v>1</v>
      </c>
      <c r="K48" s="61"/>
    </row>
    <row r="49" spans="1:11" ht="16.5" x14ac:dyDescent="0.25">
      <c r="A49" s="91"/>
      <c r="B49" s="83"/>
      <c r="C49" s="36" t="s">
        <v>5</v>
      </c>
      <c r="D49" s="8">
        <v>1</v>
      </c>
      <c r="E49" s="46"/>
      <c r="F49" s="46"/>
      <c r="G49" s="46"/>
      <c r="H49" s="46"/>
      <c r="I49" s="46"/>
      <c r="J49" s="6">
        <f>SUM(D49:I49)</f>
        <v>1</v>
      </c>
      <c r="K49" s="61"/>
    </row>
    <row r="50" spans="1:11" ht="16.5" x14ac:dyDescent="0.25">
      <c r="A50" s="91"/>
      <c r="B50" s="83"/>
      <c r="C50" s="64" t="s">
        <v>3</v>
      </c>
      <c r="D50" s="64"/>
      <c r="E50" s="64"/>
      <c r="F50" s="64"/>
      <c r="G50" s="64"/>
      <c r="H50" s="64"/>
      <c r="I50" s="64"/>
      <c r="J50" s="64"/>
      <c r="K50" s="61"/>
    </row>
    <row r="51" spans="1:11" ht="16.5" x14ac:dyDescent="0.25">
      <c r="A51" s="91"/>
      <c r="B51" s="83"/>
      <c r="C51" s="59" t="s">
        <v>36</v>
      </c>
      <c r="D51" s="59"/>
      <c r="E51" s="59"/>
      <c r="F51" s="59"/>
      <c r="G51" s="59"/>
      <c r="H51" s="59"/>
      <c r="I51" s="59"/>
      <c r="J51" s="59"/>
      <c r="K51" s="61"/>
    </row>
    <row r="52" spans="1:11" ht="16.5" x14ac:dyDescent="0.25">
      <c r="A52" s="91"/>
      <c r="B52" s="38" t="s">
        <v>105</v>
      </c>
      <c r="C52" s="37"/>
      <c r="D52" s="12" t="s">
        <v>15</v>
      </c>
      <c r="E52" s="12" t="s">
        <v>14</v>
      </c>
      <c r="F52" s="12" t="s">
        <v>13</v>
      </c>
      <c r="G52" s="12" t="s">
        <v>12</v>
      </c>
      <c r="H52" s="12" t="s">
        <v>11</v>
      </c>
      <c r="I52" s="12" t="s">
        <v>10</v>
      </c>
      <c r="J52" s="12" t="s">
        <v>9</v>
      </c>
      <c r="K52" s="61"/>
    </row>
    <row r="53" spans="1:11" ht="16.5" x14ac:dyDescent="0.25">
      <c r="A53" s="91"/>
      <c r="B53" s="69" t="s">
        <v>104</v>
      </c>
      <c r="C53" s="36" t="s">
        <v>7</v>
      </c>
      <c r="D53" s="6">
        <v>0</v>
      </c>
      <c r="E53" s="6">
        <v>1</v>
      </c>
      <c r="F53" s="46"/>
      <c r="G53" s="46"/>
      <c r="H53" s="47"/>
      <c r="I53" s="47"/>
      <c r="J53" s="6">
        <f>SUM(D53:I53)</f>
        <v>1</v>
      </c>
      <c r="K53" s="61"/>
    </row>
    <row r="54" spans="1:11" ht="16.5" x14ac:dyDescent="0.25">
      <c r="A54" s="91"/>
      <c r="B54" s="69"/>
      <c r="C54" s="36" t="s">
        <v>6</v>
      </c>
      <c r="D54" s="6">
        <v>0</v>
      </c>
      <c r="E54" s="6">
        <v>1</v>
      </c>
      <c r="F54" s="46"/>
      <c r="G54" s="46"/>
      <c r="H54" s="47"/>
      <c r="I54" s="47"/>
      <c r="J54" s="6">
        <f>SUM(D54:I54)</f>
        <v>1</v>
      </c>
      <c r="K54" s="61"/>
    </row>
    <row r="55" spans="1:11" ht="16.5" x14ac:dyDescent="0.25">
      <c r="A55" s="91"/>
      <c r="B55" s="69"/>
      <c r="C55" s="36" t="s">
        <v>5</v>
      </c>
      <c r="D55" s="6">
        <v>0</v>
      </c>
      <c r="E55" s="6">
        <v>1</v>
      </c>
      <c r="F55" s="46"/>
      <c r="G55" s="46"/>
      <c r="H55" s="47"/>
      <c r="I55" s="47"/>
      <c r="J55" s="6">
        <f>SUM(D55:I55)</f>
        <v>1</v>
      </c>
      <c r="K55" s="61"/>
    </row>
    <row r="56" spans="1:11" ht="16.5" x14ac:dyDescent="0.25">
      <c r="A56" s="91"/>
      <c r="B56" s="69"/>
      <c r="C56" s="64" t="s">
        <v>3</v>
      </c>
      <c r="D56" s="64"/>
      <c r="E56" s="64"/>
      <c r="F56" s="64"/>
      <c r="G56" s="64"/>
      <c r="H56" s="64"/>
      <c r="I56" s="64"/>
      <c r="J56" s="64"/>
      <c r="K56" s="61"/>
    </row>
    <row r="57" spans="1:11" ht="16.5" x14ac:dyDescent="0.25">
      <c r="A57" s="91"/>
      <c r="B57" s="69"/>
      <c r="C57" s="59" t="s">
        <v>36</v>
      </c>
      <c r="D57" s="59"/>
      <c r="E57" s="59"/>
      <c r="F57" s="59"/>
      <c r="G57" s="59"/>
      <c r="H57" s="59"/>
      <c r="I57" s="59"/>
      <c r="J57" s="59"/>
      <c r="K57" s="61"/>
    </row>
    <row r="58" spans="1:11" ht="16.5" x14ac:dyDescent="0.25">
      <c r="A58" s="91"/>
      <c r="B58" s="38" t="s">
        <v>103</v>
      </c>
      <c r="C58" s="37"/>
      <c r="D58" s="12" t="s">
        <v>15</v>
      </c>
      <c r="E58" s="12" t="s">
        <v>14</v>
      </c>
      <c r="F58" s="12" t="s">
        <v>13</v>
      </c>
      <c r="G58" s="12" t="s">
        <v>12</v>
      </c>
      <c r="H58" s="12" t="s">
        <v>11</v>
      </c>
      <c r="I58" s="12" t="s">
        <v>10</v>
      </c>
      <c r="J58" s="12" t="s">
        <v>9</v>
      </c>
      <c r="K58" s="61"/>
    </row>
    <row r="59" spans="1:11" ht="16.5" x14ac:dyDescent="0.25">
      <c r="A59" s="91"/>
      <c r="B59" s="59" t="s">
        <v>102</v>
      </c>
      <c r="C59" s="36" t="s">
        <v>7</v>
      </c>
      <c r="D59" s="6">
        <v>0</v>
      </c>
      <c r="E59" s="6">
        <v>2</v>
      </c>
      <c r="F59" s="6">
        <v>2</v>
      </c>
      <c r="G59" s="6">
        <v>13</v>
      </c>
      <c r="H59" s="46"/>
      <c r="I59" s="46"/>
      <c r="J59" s="6">
        <f>SUM(D59:I59)</f>
        <v>17</v>
      </c>
      <c r="K59" s="61"/>
    </row>
    <row r="60" spans="1:11" ht="16.5" x14ac:dyDescent="0.25">
      <c r="A60" s="91"/>
      <c r="B60" s="59"/>
      <c r="C60" s="36" t="s">
        <v>6</v>
      </c>
      <c r="D60" s="6">
        <v>0</v>
      </c>
      <c r="E60" s="6">
        <v>1</v>
      </c>
      <c r="F60" s="6">
        <v>1</v>
      </c>
      <c r="G60" s="6">
        <v>11</v>
      </c>
      <c r="H60" s="46"/>
      <c r="I60" s="46"/>
      <c r="J60" s="6">
        <f>SUM(D60:I60)</f>
        <v>13</v>
      </c>
      <c r="K60" s="61"/>
    </row>
    <row r="61" spans="1:11" ht="16.5" x14ac:dyDescent="0.25">
      <c r="A61" s="91"/>
      <c r="B61" s="59"/>
      <c r="C61" s="36" t="s">
        <v>5</v>
      </c>
      <c r="D61" s="6">
        <v>0</v>
      </c>
      <c r="E61" s="6">
        <v>1</v>
      </c>
      <c r="F61" s="6">
        <v>0</v>
      </c>
      <c r="G61" s="7">
        <v>9</v>
      </c>
      <c r="H61" s="46"/>
      <c r="I61" s="46"/>
      <c r="J61" s="6">
        <f>SUM(D61:I61)</f>
        <v>10</v>
      </c>
      <c r="K61" s="61"/>
    </row>
    <row r="62" spans="1:11" ht="16.5" x14ac:dyDescent="0.25">
      <c r="A62" s="91"/>
      <c r="B62" s="59"/>
      <c r="C62" s="64" t="s">
        <v>3</v>
      </c>
      <c r="D62" s="64"/>
      <c r="E62" s="64"/>
      <c r="F62" s="64"/>
      <c r="G62" s="64"/>
      <c r="H62" s="64"/>
      <c r="I62" s="64"/>
      <c r="J62" s="64"/>
      <c r="K62" s="61"/>
    </row>
    <row r="63" spans="1:11" ht="16.5" x14ac:dyDescent="0.25">
      <c r="A63" s="91"/>
      <c r="B63" s="59"/>
      <c r="C63" s="59" t="s">
        <v>36</v>
      </c>
      <c r="D63" s="59"/>
      <c r="E63" s="59"/>
      <c r="F63" s="59"/>
      <c r="G63" s="59"/>
      <c r="H63" s="59"/>
      <c r="I63" s="59"/>
      <c r="J63" s="59"/>
      <c r="K63" s="61"/>
    </row>
    <row r="64" spans="1:11" ht="16.5" x14ac:dyDescent="0.25">
      <c r="A64" s="91"/>
      <c r="B64" s="38" t="s">
        <v>101</v>
      </c>
      <c r="C64" s="37"/>
      <c r="D64" s="12" t="s">
        <v>15</v>
      </c>
      <c r="E64" s="12" t="s">
        <v>14</v>
      </c>
      <c r="F64" s="12" t="s">
        <v>13</v>
      </c>
      <c r="G64" s="12" t="s">
        <v>12</v>
      </c>
      <c r="H64" s="12" t="s">
        <v>11</v>
      </c>
      <c r="I64" s="12" t="s">
        <v>10</v>
      </c>
      <c r="J64" s="12" t="s">
        <v>9</v>
      </c>
      <c r="K64" s="61"/>
    </row>
    <row r="65" spans="1:11" ht="16.5" x14ac:dyDescent="0.25">
      <c r="A65" s="91"/>
      <c r="B65" s="69" t="s">
        <v>100</v>
      </c>
      <c r="C65" s="36" t="s">
        <v>7</v>
      </c>
      <c r="D65" s="6">
        <v>0</v>
      </c>
      <c r="E65" s="6">
        <v>3</v>
      </c>
      <c r="F65" s="46"/>
      <c r="G65" s="46"/>
      <c r="H65" s="47"/>
      <c r="I65" s="47"/>
      <c r="J65" s="6">
        <f>SUM(D65:I65)</f>
        <v>3</v>
      </c>
      <c r="K65" s="61"/>
    </row>
    <row r="66" spans="1:11" ht="16.5" x14ac:dyDescent="0.25">
      <c r="A66" s="91"/>
      <c r="B66" s="69"/>
      <c r="C66" s="36" t="s">
        <v>6</v>
      </c>
      <c r="D66" s="6">
        <v>0</v>
      </c>
      <c r="E66" s="6">
        <v>2</v>
      </c>
      <c r="F66" s="46"/>
      <c r="G66" s="46"/>
      <c r="H66" s="47"/>
      <c r="I66" s="47"/>
      <c r="J66" s="6">
        <f>SUM(D66:I66)</f>
        <v>2</v>
      </c>
      <c r="K66" s="61"/>
    </row>
    <row r="67" spans="1:11" ht="16.5" x14ac:dyDescent="0.25">
      <c r="A67" s="91"/>
      <c r="B67" s="69"/>
      <c r="C67" s="36" t="s">
        <v>95</v>
      </c>
      <c r="D67" s="6">
        <v>0</v>
      </c>
      <c r="E67" s="6">
        <v>1</v>
      </c>
      <c r="F67" s="46"/>
      <c r="G67" s="46"/>
      <c r="H67" s="47"/>
      <c r="I67" s="47"/>
      <c r="J67" s="6">
        <f>SUM(D67:I67)</f>
        <v>1</v>
      </c>
      <c r="K67" s="61"/>
    </row>
    <row r="68" spans="1:11" ht="16.5" x14ac:dyDescent="0.25">
      <c r="A68" s="91"/>
      <c r="B68" s="69"/>
      <c r="C68" s="64" t="s">
        <v>3</v>
      </c>
      <c r="D68" s="64"/>
      <c r="E68" s="64"/>
      <c r="F68" s="64"/>
      <c r="G68" s="64"/>
      <c r="H68" s="64"/>
      <c r="I68" s="64"/>
      <c r="J68" s="64"/>
      <c r="K68" s="61"/>
    </row>
    <row r="69" spans="1:11" ht="16.5" x14ac:dyDescent="0.25">
      <c r="A69" s="91"/>
      <c r="B69" s="69"/>
      <c r="C69" s="59" t="s">
        <v>36</v>
      </c>
      <c r="D69" s="59"/>
      <c r="E69" s="59"/>
      <c r="F69" s="59"/>
      <c r="G69" s="59"/>
      <c r="H69" s="59"/>
      <c r="I69" s="59"/>
      <c r="J69" s="59"/>
      <c r="K69" s="61"/>
    </row>
    <row r="70" spans="1:11" ht="16.5" x14ac:dyDescent="0.25">
      <c r="A70" s="91"/>
      <c r="B70" s="38" t="s">
        <v>99</v>
      </c>
      <c r="C70" s="37"/>
      <c r="D70" s="12" t="s">
        <v>15</v>
      </c>
      <c r="E70" s="12" t="s">
        <v>14</v>
      </c>
      <c r="F70" s="12" t="s">
        <v>13</v>
      </c>
      <c r="G70" s="12" t="s">
        <v>12</v>
      </c>
      <c r="H70" s="12" t="s">
        <v>11</v>
      </c>
      <c r="I70" s="12" t="s">
        <v>10</v>
      </c>
      <c r="J70" s="12" t="s">
        <v>9</v>
      </c>
      <c r="K70" s="61"/>
    </row>
    <row r="71" spans="1:11" ht="16.5" x14ac:dyDescent="0.25">
      <c r="A71" s="91"/>
      <c r="B71" s="59" t="s">
        <v>98</v>
      </c>
      <c r="C71" s="36" t="s">
        <v>7</v>
      </c>
      <c r="D71" s="6">
        <v>0</v>
      </c>
      <c r="E71" s="46"/>
      <c r="F71" s="46"/>
      <c r="G71" s="6">
        <v>2</v>
      </c>
      <c r="H71" s="6">
        <v>1</v>
      </c>
      <c r="I71" s="6">
        <v>2</v>
      </c>
      <c r="J71" s="6">
        <f>SUM(D71:I71)</f>
        <v>5</v>
      </c>
      <c r="K71" s="61"/>
    </row>
    <row r="72" spans="1:11" ht="16.5" x14ac:dyDescent="0.25">
      <c r="A72" s="91"/>
      <c r="B72" s="59"/>
      <c r="C72" s="36" t="s">
        <v>6</v>
      </c>
      <c r="D72" s="6">
        <v>0</v>
      </c>
      <c r="E72" s="46"/>
      <c r="F72" s="46"/>
      <c r="G72" s="6">
        <v>1</v>
      </c>
      <c r="H72" s="6">
        <v>1</v>
      </c>
      <c r="I72" s="6">
        <v>1</v>
      </c>
      <c r="J72" s="6">
        <f>SUM(D72:I72)</f>
        <v>3</v>
      </c>
      <c r="K72" s="61"/>
    </row>
    <row r="73" spans="1:11" ht="16.5" x14ac:dyDescent="0.25">
      <c r="A73" s="91"/>
      <c r="B73" s="59"/>
      <c r="C73" s="36" t="s">
        <v>95</v>
      </c>
      <c r="D73" s="6">
        <v>0</v>
      </c>
      <c r="E73" s="46"/>
      <c r="F73" s="46"/>
      <c r="G73" s="6">
        <v>0</v>
      </c>
      <c r="H73" s="6">
        <v>0</v>
      </c>
      <c r="I73" s="7">
        <v>0</v>
      </c>
      <c r="J73" s="6">
        <f>SUM(D73:I73)</f>
        <v>0</v>
      </c>
      <c r="K73" s="61"/>
    </row>
    <row r="74" spans="1:11" ht="16.5" x14ac:dyDescent="0.25">
      <c r="A74" s="91"/>
      <c r="B74" s="59"/>
      <c r="C74" s="64" t="s">
        <v>3</v>
      </c>
      <c r="D74" s="64"/>
      <c r="E74" s="64"/>
      <c r="F74" s="64"/>
      <c r="G74" s="64"/>
      <c r="H74" s="64"/>
      <c r="I74" s="64"/>
      <c r="J74" s="64"/>
      <c r="K74" s="61"/>
    </row>
    <row r="75" spans="1:11" ht="16.5" x14ac:dyDescent="0.25">
      <c r="A75" s="91"/>
      <c r="B75" s="59"/>
      <c r="C75" s="59" t="s">
        <v>36</v>
      </c>
      <c r="D75" s="59"/>
      <c r="E75" s="59"/>
      <c r="F75" s="59"/>
      <c r="G75" s="59"/>
      <c r="H75" s="59"/>
      <c r="I75" s="59"/>
      <c r="J75" s="59"/>
      <c r="K75" s="61"/>
    </row>
    <row r="76" spans="1:11" ht="16.5" x14ac:dyDescent="0.25">
      <c r="A76" s="91"/>
      <c r="B76" s="38" t="s">
        <v>97</v>
      </c>
      <c r="C76" s="37"/>
      <c r="D76" s="12" t="s">
        <v>15</v>
      </c>
      <c r="E76" s="12" t="s">
        <v>14</v>
      </c>
      <c r="F76" s="12" t="s">
        <v>13</v>
      </c>
      <c r="G76" s="12" t="s">
        <v>12</v>
      </c>
      <c r="H76" s="12" t="s">
        <v>11</v>
      </c>
      <c r="I76" s="12" t="s">
        <v>10</v>
      </c>
      <c r="J76" s="12" t="s">
        <v>9</v>
      </c>
      <c r="K76" s="61"/>
    </row>
    <row r="77" spans="1:11" ht="16.5" x14ac:dyDescent="0.25">
      <c r="A77" s="91"/>
      <c r="B77" s="59" t="s">
        <v>96</v>
      </c>
      <c r="C77" s="36" t="s">
        <v>7</v>
      </c>
      <c r="D77" s="6"/>
      <c r="E77" s="46"/>
      <c r="F77" s="46"/>
      <c r="G77" s="6">
        <v>20</v>
      </c>
      <c r="H77" s="6">
        <v>20</v>
      </c>
      <c r="I77" s="6">
        <v>10</v>
      </c>
      <c r="J77" s="6">
        <f>SUM(D77:I77)</f>
        <v>50</v>
      </c>
      <c r="K77" s="61"/>
    </row>
    <row r="78" spans="1:11" ht="16.5" x14ac:dyDescent="0.25">
      <c r="A78" s="91"/>
      <c r="B78" s="59"/>
      <c r="C78" s="36" t="s">
        <v>6</v>
      </c>
      <c r="D78" s="6"/>
      <c r="E78" s="46"/>
      <c r="F78" s="46"/>
      <c r="G78" s="6">
        <v>15</v>
      </c>
      <c r="H78" s="6">
        <v>15</v>
      </c>
      <c r="I78" s="6">
        <v>7</v>
      </c>
      <c r="J78" s="6">
        <f>SUM(D78:I78)</f>
        <v>37</v>
      </c>
      <c r="K78" s="61"/>
    </row>
    <row r="79" spans="1:11" ht="16.5" x14ac:dyDescent="0.25">
      <c r="A79" s="91"/>
      <c r="B79" s="59"/>
      <c r="C79" s="36" t="s">
        <v>95</v>
      </c>
      <c r="D79" s="6"/>
      <c r="E79" s="46"/>
      <c r="F79" s="46"/>
      <c r="G79" s="6">
        <v>10</v>
      </c>
      <c r="H79" s="6">
        <v>10</v>
      </c>
      <c r="I79" s="7">
        <v>5</v>
      </c>
      <c r="J79" s="6">
        <f>SUM(D79:I79)</f>
        <v>25</v>
      </c>
      <c r="K79" s="61"/>
    </row>
    <row r="80" spans="1:11" ht="33" x14ac:dyDescent="0.25">
      <c r="A80" s="5" t="s">
        <v>4</v>
      </c>
      <c r="B80" s="59"/>
      <c r="C80" s="64" t="s">
        <v>3</v>
      </c>
      <c r="D80" s="64"/>
      <c r="E80" s="64"/>
      <c r="F80" s="64"/>
      <c r="G80" s="64"/>
      <c r="H80" s="64"/>
      <c r="I80" s="64"/>
      <c r="J80" s="64"/>
      <c r="K80" s="61"/>
    </row>
    <row r="81" spans="1:11" ht="17.25" thickBot="1" x14ac:dyDescent="0.3">
      <c r="A81" s="42">
        <v>0.2</v>
      </c>
      <c r="B81" s="65"/>
      <c r="C81" s="65" t="s">
        <v>36</v>
      </c>
      <c r="D81" s="65"/>
      <c r="E81" s="65"/>
      <c r="F81" s="65"/>
      <c r="G81" s="65"/>
      <c r="H81" s="65"/>
      <c r="I81" s="65"/>
      <c r="J81" s="65"/>
      <c r="K81" s="62"/>
    </row>
    <row r="82" spans="1:11" ht="33.75" hidden="1" thickBot="1" x14ac:dyDescent="0.3">
      <c r="A82" s="73" t="s">
        <v>35</v>
      </c>
      <c r="B82" s="33" t="s">
        <v>34</v>
      </c>
      <c r="C82" s="32"/>
      <c r="D82" s="33" t="s">
        <v>33</v>
      </c>
      <c r="E82" s="33" t="s">
        <v>32</v>
      </c>
      <c r="F82" s="33" t="s">
        <v>32</v>
      </c>
      <c r="G82" s="33" t="s">
        <v>32</v>
      </c>
      <c r="H82" s="33" t="s">
        <v>31</v>
      </c>
      <c r="I82" s="33"/>
      <c r="J82" s="33"/>
      <c r="K82" s="32"/>
    </row>
    <row r="83" spans="1:11" ht="17.25" hidden="1" thickBot="1" x14ac:dyDescent="0.3">
      <c r="A83" s="66"/>
      <c r="B83" s="29"/>
      <c r="C83" s="31"/>
      <c r="D83" s="31"/>
      <c r="E83" s="30"/>
      <c r="F83" s="30"/>
      <c r="G83" s="29">
        <f>B83</f>
        <v>0</v>
      </c>
      <c r="H83" s="45">
        <v>1</v>
      </c>
      <c r="I83" s="45"/>
      <c r="J83" s="45"/>
      <c r="K83" s="27"/>
    </row>
    <row r="84" spans="1:11" ht="17.25" hidden="1" thickBot="1" x14ac:dyDescent="0.3">
      <c r="A84" s="66" t="s">
        <v>30</v>
      </c>
      <c r="B84" s="26" t="s">
        <v>29</v>
      </c>
      <c r="C84" s="25"/>
      <c r="D84" s="24"/>
      <c r="E84" s="24"/>
      <c r="F84" s="24"/>
      <c r="G84" s="24"/>
      <c r="H84" s="24"/>
      <c r="I84" s="24"/>
      <c r="J84" s="24"/>
      <c r="K84" s="24"/>
    </row>
    <row r="85" spans="1:11" ht="17.25" hidden="1" thickBot="1" x14ac:dyDescent="0.3">
      <c r="A85" s="67"/>
      <c r="B85" s="23"/>
      <c r="C85" s="23"/>
      <c r="D85" s="22"/>
      <c r="E85" s="22"/>
      <c r="F85" s="22"/>
      <c r="G85" s="22"/>
      <c r="H85" s="22"/>
      <c r="I85" s="22"/>
      <c r="J85" s="22"/>
      <c r="K85" s="22"/>
    </row>
    <row r="86" spans="1:11" ht="16.5" x14ac:dyDescent="0.25">
      <c r="A86" s="21" t="s">
        <v>94</v>
      </c>
      <c r="B86" s="41" t="s">
        <v>93</v>
      </c>
      <c r="C86" s="40"/>
      <c r="D86" s="18" t="s">
        <v>15</v>
      </c>
      <c r="E86" s="18" t="s">
        <v>14</v>
      </c>
      <c r="F86" s="18" t="s">
        <v>13</v>
      </c>
      <c r="G86" s="18" t="s">
        <v>12</v>
      </c>
      <c r="H86" s="18" t="s">
        <v>11</v>
      </c>
      <c r="I86" s="18" t="s">
        <v>10</v>
      </c>
      <c r="J86" s="18" t="s">
        <v>9</v>
      </c>
      <c r="K86" s="16" t="s">
        <v>26</v>
      </c>
    </row>
    <row r="87" spans="1:11" ht="16.5" x14ac:dyDescent="0.25">
      <c r="A87" s="84" t="s">
        <v>92</v>
      </c>
      <c r="B87" s="95" t="s">
        <v>91</v>
      </c>
      <c r="C87" s="36" t="s">
        <v>7</v>
      </c>
      <c r="D87" s="6">
        <v>0</v>
      </c>
      <c r="E87" s="6" t="s">
        <v>90</v>
      </c>
      <c r="F87" s="6" t="s">
        <v>89</v>
      </c>
      <c r="G87" s="6" t="s">
        <v>89</v>
      </c>
      <c r="H87" s="6" t="s">
        <v>88</v>
      </c>
      <c r="I87" s="43" t="s">
        <v>87</v>
      </c>
      <c r="J87" s="43" t="s">
        <v>86</v>
      </c>
      <c r="K87" s="80" t="s">
        <v>85</v>
      </c>
    </row>
    <row r="88" spans="1:11" ht="16.5" x14ac:dyDescent="0.25">
      <c r="A88" s="84"/>
      <c r="B88" s="95"/>
      <c r="C88" s="36" t="s">
        <v>6</v>
      </c>
      <c r="D88" s="6">
        <v>0</v>
      </c>
      <c r="E88" s="6" t="s">
        <v>78</v>
      </c>
      <c r="F88" s="6" t="s">
        <v>84</v>
      </c>
      <c r="G88" s="6" t="s">
        <v>83</v>
      </c>
      <c r="H88" s="6" t="s">
        <v>82</v>
      </c>
      <c r="I88" s="43" t="s">
        <v>81</v>
      </c>
      <c r="J88" s="43" t="s">
        <v>80</v>
      </c>
      <c r="K88" s="81"/>
    </row>
    <row r="89" spans="1:11" ht="16.5" x14ac:dyDescent="0.25">
      <c r="A89" s="84"/>
      <c r="B89" s="95"/>
      <c r="C89" s="36" t="s">
        <v>5</v>
      </c>
      <c r="D89" s="6">
        <v>0</v>
      </c>
      <c r="E89" s="6" t="s">
        <v>79</v>
      </c>
      <c r="F89" s="6" t="s">
        <v>78</v>
      </c>
      <c r="G89" s="6" t="s">
        <v>77</v>
      </c>
      <c r="H89" s="6" t="s">
        <v>76</v>
      </c>
      <c r="I89" s="43" t="s">
        <v>75</v>
      </c>
      <c r="J89" s="43" t="s">
        <v>74</v>
      </c>
      <c r="K89" s="81"/>
    </row>
    <row r="90" spans="1:11" ht="16.5" x14ac:dyDescent="0.25">
      <c r="A90" s="84"/>
      <c r="B90" s="95"/>
      <c r="C90" s="64" t="s">
        <v>3</v>
      </c>
      <c r="D90" s="64"/>
      <c r="E90" s="64"/>
      <c r="F90" s="64"/>
      <c r="G90" s="64"/>
      <c r="H90" s="64"/>
      <c r="I90" s="64"/>
      <c r="J90" s="64"/>
      <c r="K90" s="81"/>
    </row>
    <row r="91" spans="1:11" ht="16.5" x14ac:dyDescent="0.25">
      <c r="A91" s="84"/>
      <c r="B91" s="95"/>
      <c r="C91" s="59" t="s">
        <v>68</v>
      </c>
      <c r="D91" s="59"/>
      <c r="E91" s="59"/>
      <c r="F91" s="59"/>
      <c r="G91" s="59"/>
      <c r="H91" s="59"/>
      <c r="I91" s="59"/>
      <c r="J91" s="59"/>
      <c r="K91" s="81"/>
    </row>
    <row r="92" spans="1:11" ht="16.5" x14ac:dyDescent="0.25">
      <c r="A92" s="84"/>
      <c r="B92" s="38" t="s">
        <v>73</v>
      </c>
      <c r="C92" s="37"/>
      <c r="D92" s="12" t="s">
        <v>15</v>
      </c>
      <c r="E92" s="12" t="s">
        <v>14</v>
      </c>
      <c r="F92" s="12" t="s">
        <v>13</v>
      </c>
      <c r="G92" s="12" t="s">
        <v>12</v>
      </c>
      <c r="H92" s="12" t="s">
        <v>11</v>
      </c>
      <c r="I92" s="12" t="s">
        <v>10</v>
      </c>
      <c r="J92" s="12" t="s">
        <v>9</v>
      </c>
      <c r="K92" s="81"/>
    </row>
    <row r="93" spans="1:11" ht="16.5" x14ac:dyDescent="0.25">
      <c r="A93" s="84"/>
      <c r="B93" s="70" t="s">
        <v>72</v>
      </c>
      <c r="C93" s="36" t="s">
        <v>7</v>
      </c>
      <c r="D93" s="8">
        <v>20</v>
      </c>
      <c r="E93" s="8">
        <v>20</v>
      </c>
      <c r="F93" s="8">
        <v>20</v>
      </c>
      <c r="G93" s="6">
        <v>20</v>
      </c>
      <c r="H93" s="6">
        <v>10</v>
      </c>
      <c r="I93" s="6">
        <v>15</v>
      </c>
      <c r="J93" s="6">
        <f>SUM(D93:I93)</f>
        <v>105</v>
      </c>
      <c r="K93" s="81"/>
    </row>
    <row r="94" spans="1:11" ht="16.5" x14ac:dyDescent="0.25">
      <c r="A94" s="84"/>
      <c r="B94" s="70"/>
      <c r="C94" s="36" t="s">
        <v>6</v>
      </c>
      <c r="D94" s="8">
        <v>20</v>
      </c>
      <c r="E94" s="8">
        <v>15</v>
      </c>
      <c r="F94" s="8">
        <v>15</v>
      </c>
      <c r="G94" s="6">
        <v>15</v>
      </c>
      <c r="H94" s="6">
        <v>7</v>
      </c>
      <c r="I94" s="6">
        <v>12</v>
      </c>
      <c r="J94" s="6">
        <f>SUM(D94:I94)</f>
        <v>84</v>
      </c>
      <c r="K94" s="81"/>
    </row>
    <row r="95" spans="1:11" ht="16.5" x14ac:dyDescent="0.25">
      <c r="A95" s="84"/>
      <c r="B95" s="70"/>
      <c r="C95" s="36" t="s">
        <v>5</v>
      </c>
      <c r="D95" s="8">
        <v>20</v>
      </c>
      <c r="E95" s="8">
        <v>10</v>
      </c>
      <c r="F95" s="8">
        <v>10</v>
      </c>
      <c r="G95" s="6">
        <v>10</v>
      </c>
      <c r="H95" s="6">
        <v>5</v>
      </c>
      <c r="I95" s="7">
        <v>9</v>
      </c>
      <c r="J95" s="6">
        <f>SUM(D95:I95)</f>
        <v>64</v>
      </c>
      <c r="K95" s="81"/>
    </row>
    <row r="96" spans="1:11" ht="16.5" x14ac:dyDescent="0.25">
      <c r="A96" s="84"/>
      <c r="B96" s="70"/>
      <c r="C96" s="64" t="s">
        <v>3</v>
      </c>
      <c r="D96" s="64"/>
      <c r="E96" s="64"/>
      <c r="F96" s="64"/>
      <c r="G96" s="64"/>
      <c r="H96" s="64"/>
      <c r="I96" s="64"/>
      <c r="J96" s="64"/>
      <c r="K96" s="81"/>
    </row>
    <row r="97" spans="1:11" ht="16.5" x14ac:dyDescent="0.25">
      <c r="A97" s="84"/>
      <c r="B97" s="70"/>
      <c r="C97" s="59" t="s">
        <v>68</v>
      </c>
      <c r="D97" s="59"/>
      <c r="E97" s="59"/>
      <c r="F97" s="59"/>
      <c r="G97" s="59"/>
      <c r="H97" s="59"/>
      <c r="I97" s="59"/>
      <c r="J97" s="59"/>
      <c r="K97" s="82"/>
    </row>
    <row r="98" spans="1:11" ht="16.5" x14ac:dyDescent="0.25">
      <c r="A98" s="84"/>
      <c r="B98" s="38" t="s">
        <v>71</v>
      </c>
      <c r="C98" s="37"/>
      <c r="D98" s="12" t="s">
        <v>15</v>
      </c>
      <c r="E98" s="12" t="s">
        <v>14</v>
      </c>
      <c r="F98" s="12" t="s">
        <v>13</v>
      </c>
      <c r="G98" s="12" t="s">
        <v>12</v>
      </c>
      <c r="H98" s="12" t="s">
        <v>11</v>
      </c>
      <c r="I98" s="12" t="s">
        <v>10</v>
      </c>
      <c r="J98" s="12" t="s">
        <v>9</v>
      </c>
      <c r="K98" s="80" t="s">
        <v>70</v>
      </c>
    </row>
    <row r="99" spans="1:11" ht="16.5" x14ac:dyDescent="0.25">
      <c r="A99" s="84"/>
      <c r="B99" s="59" t="s">
        <v>69</v>
      </c>
      <c r="C99" s="36" t="s">
        <v>7</v>
      </c>
      <c r="D99" s="8">
        <v>8</v>
      </c>
      <c r="E99" s="8">
        <v>4</v>
      </c>
      <c r="F99" s="8">
        <v>6</v>
      </c>
      <c r="G99" s="6">
        <v>10</v>
      </c>
      <c r="H99" s="6">
        <v>10</v>
      </c>
      <c r="I99" s="6">
        <v>20</v>
      </c>
      <c r="J99" s="6">
        <f>SUM(D99:I99)</f>
        <v>58</v>
      </c>
      <c r="K99" s="81"/>
    </row>
    <row r="100" spans="1:11" ht="16.5" x14ac:dyDescent="0.25">
      <c r="A100" s="84"/>
      <c r="B100" s="59"/>
      <c r="C100" s="36" t="s">
        <v>6</v>
      </c>
      <c r="D100" s="8">
        <v>8</v>
      </c>
      <c r="E100" s="8">
        <v>2</v>
      </c>
      <c r="F100" s="8">
        <v>4</v>
      </c>
      <c r="G100" s="6">
        <v>8</v>
      </c>
      <c r="H100" s="6">
        <v>8</v>
      </c>
      <c r="I100" s="6">
        <v>8</v>
      </c>
      <c r="J100" s="6">
        <f>SUM(D100:I100)</f>
        <v>38</v>
      </c>
      <c r="K100" s="81"/>
    </row>
    <row r="101" spans="1:11" ht="16.5" x14ac:dyDescent="0.25">
      <c r="A101" s="84"/>
      <c r="B101" s="59"/>
      <c r="C101" s="36" t="s">
        <v>5</v>
      </c>
      <c r="D101" s="8">
        <v>8</v>
      </c>
      <c r="E101" s="8">
        <v>1</v>
      </c>
      <c r="F101" s="8">
        <v>2</v>
      </c>
      <c r="G101" s="7">
        <v>6</v>
      </c>
      <c r="H101" s="7">
        <v>6</v>
      </c>
      <c r="I101" s="7">
        <v>6</v>
      </c>
      <c r="J101" s="6">
        <f>SUM(D101:I101)</f>
        <v>29</v>
      </c>
      <c r="K101" s="82"/>
    </row>
    <row r="102" spans="1:11" ht="16.5" x14ac:dyDescent="0.25">
      <c r="A102" s="84"/>
      <c r="B102" s="59"/>
      <c r="C102" s="64" t="s">
        <v>3</v>
      </c>
      <c r="D102" s="64"/>
      <c r="E102" s="64"/>
      <c r="F102" s="64"/>
      <c r="G102" s="64"/>
      <c r="H102" s="64"/>
      <c r="I102" s="64"/>
      <c r="J102" s="64"/>
      <c r="K102" s="44"/>
    </row>
    <row r="103" spans="1:11" ht="17.25" thickBot="1" x14ac:dyDescent="0.3">
      <c r="A103" s="84"/>
      <c r="B103" s="65"/>
      <c r="C103" s="59" t="s">
        <v>68</v>
      </c>
      <c r="D103" s="59"/>
      <c r="E103" s="59"/>
      <c r="F103" s="59"/>
      <c r="G103" s="59"/>
      <c r="H103" s="59"/>
      <c r="I103" s="59"/>
      <c r="J103" s="59"/>
      <c r="K103" s="44"/>
    </row>
    <row r="104" spans="1:11" ht="16.5" x14ac:dyDescent="0.25">
      <c r="A104" s="84"/>
      <c r="B104" s="38" t="s">
        <v>67</v>
      </c>
      <c r="C104" s="37"/>
      <c r="D104" s="12" t="s">
        <v>15</v>
      </c>
      <c r="E104" s="12" t="s">
        <v>14</v>
      </c>
      <c r="F104" s="12" t="s">
        <v>13</v>
      </c>
      <c r="G104" s="12" t="s">
        <v>12</v>
      </c>
      <c r="H104" s="12" t="s">
        <v>11</v>
      </c>
      <c r="I104" s="12" t="s">
        <v>10</v>
      </c>
      <c r="J104" s="12" t="s">
        <v>9</v>
      </c>
      <c r="K104" s="44"/>
    </row>
    <row r="105" spans="1:11" ht="14.45" customHeight="1" x14ac:dyDescent="0.25">
      <c r="A105" s="84"/>
      <c r="B105" s="59" t="s">
        <v>66</v>
      </c>
      <c r="C105" s="36" t="s">
        <v>7</v>
      </c>
      <c r="D105" s="8">
        <v>0</v>
      </c>
      <c r="E105" s="8">
        <v>0</v>
      </c>
      <c r="F105" s="8">
        <v>0</v>
      </c>
      <c r="G105" s="6">
        <v>3</v>
      </c>
      <c r="H105" s="6">
        <v>10</v>
      </c>
      <c r="I105" s="6">
        <v>1</v>
      </c>
      <c r="J105" s="6">
        <f>SUM(D105:I105)</f>
        <v>14</v>
      </c>
      <c r="K105" s="44"/>
    </row>
    <row r="106" spans="1:11" ht="16.5" x14ac:dyDescent="0.25">
      <c r="A106" s="84"/>
      <c r="B106" s="59"/>
      <c r="C106" s="36" t="s">
        <v>6</v>
      </c>
      <c r="D106" s="8">
        <v>0</v>
      </c>
      <c r="E106" s="8">
        <v>0</v>
      </c>
      <c r="F106" s="8">
        <v>0</v>
      </c>
      <c r="G106" s="6">
        <v>6</v>
      </c>
      <c r="H106" s="6">
        <v>8</v>
      </c>
      <c r="I106" s="6">
        <v>1</v>
      </c>
      <c r="J106" s="6">
        <f>SUM(D106:I106)</f>
        <v>15</v>
      </c>
      <c r="K106" s="44"/>
    </row>
    <row r="107" spans="1:11" ht="16.5" x14ac:dyDescent="0.25">
      <c r="A107" s="84"/>
      <c r="B107" s="59"/>
      <c r="C107" s="36" t="s">
        <v>5</v>
      </c>
      <c r="D107" s="8">
        <v>0</v>
      </c>
      <c r="E107" s="8">
        <v>0</v>
      </c>
      <c r="F107" s="8">
        <v>0</v>
      </c>
      <c r="G107" s="6">
        <v>10</v>
      </c>
      <c r="H107" s="6">
        <v>5</v>
      </c>
      <c r="I107" s="6">
        <v>0</v>
      </c>
      <c r="J107" s="6">
        <f>SUM(D107:I107)</f>
        <v>15</v>
      </c>
      <c r="K107" s="44"/>
    </row>
    <row r="108" spans="1:11" ht="33" x14ac:dyDescent="0.25">
      <c r="A108" s="5" t="s">
        <v>4</v>
      </c>
      <c r="B108" s="59"/>
      <c r="C108" s="64" t="s">
        <v>3</v>
      </c>
      <c r="D108" s="64"/>
      <c r="E108" s="64"/>
      <c r="F108" s="64"/>
      <c r="G108" s="64"/>
      <c r="H108" s="64"/>
      <c r="I108" s="64"/>
      <c r="J108" s="64"/>
      <c r="K108" s="4" t="s">
        <v>2</v>
      </c>
    </row>
    <row r="109" spans="1:11" ht="17.25" thickBot="1" x14ac:dyDescent="0.3">
      <c r="A109" s="42">
        <v>0.35</v>
      </c>
      <c r="B109" s="65"/>
      <c r="C109" s="65" t="s">
        <v>36</v>
      </c>
      <c r="D109" s="65"/>
      <c r="E109" s="65"/>
      <c r="F109" s="65"/>
      <c r="G109" s="65"/>
      <c r="H109" s="65"/>
      <c r="I109" s="65"/>
      <c r="J109" s="65"/>
      <c r="K109" s="34" t="s">
        <v>65</v>
      </c>
    </row>
    <row r="110" spans="1:11" ht="33.75" hidden="1" thickBot="1" x14ac:dyDescent="0.3">
      <c r="A110" s="73" t="s">
        <v>35</v>
      </c>
      <c r="B110" s="33" t="s">
        <v>34</v>
      </c>
      <c r="C110" s="32"/>
      <c r="D110" s="33" t="s">
        <v>33</v>
      </c>
      <c r="E110" s="33" t="s">
        <v>32</v>
      </c>
      <c r="F110" s="33" t="s">
        <v>32</v>
      </c>
      <c r="G110" s="33" t="s">
        <v>32</v>
      </c>
      <c r="H110" s="33" t="s">
        <v>31</v>
      </c>
      <c r="I110" s="33"/>
      <c r="J110" s="33"/>
      <c r="K110" s="33"/>
    </row>
    <row r="111" spans="1:11" ht="17.25" hidden="1" thickBot="1" x14ac:dyDescent="0.3">
      <c r="A111" s="66"/>
      <c r="B111" s="29"/>
      <c r="C111" s="31"/>
      <c r="D111" s="31"/>
      <c r="E111" s="30"/>
      <c r="F111" s="30"/>
      <c r="G111" s="29">
        <f>B111</f>
        <v>0</v>
      </c>
      <c r="H111" s="28">
        <v>1</v>
      </c>
      <c r="I111" s="28"/>
      <c r="J111" s="28"/>
      <c r="K111" s="28"/>
    </row>
    <row r="112" spans="1:11" ht="17.25" hidden="1" thickBot="1" x14ac:dyDescent="0.3">
      <c r="A112" s="66" t="s">
        <v>30</v>
      </c>
      <c r="B112" s="26" t="s">
        <v>29</v>
      </c>
      <c r="C112" s="25"/>
      <c r="D112" s="24"/>
      <c r="E112" s="24"/>
      <c r="F112" s="24"/>
      <c r="G112" s="24"/>
      <c r="H112" s="24"/>
      <c r="I112" s="24"/>
      <c r="J112" s="24"/>
      <c r="K112" s="24"/>
    </row>
    <row r="113" spans="1:11" ht="17.25" hidden="1" thickBot="1" x14ac:dyDescent="0.3">
      <c r="A113" s="67"/>
      <c r="B113" s="23"/>
      <c r="C113" s="23"/>
      <c r="D113" s="22"/>
      <c r="E113" s="22"/>
      <c r="F113" s="22"/>
      <c r="G113" s="22"/>
      <c r="H113" s="22"/>
      <c r="I113" s="22"/>
      <c r="J113" s="22"/>
      <c r="K113" s="22"/>
    </row>
    <row r="114" spans="1:11" ht="16.5" x14ac:dyDescent="0.25">
      <c r="A114" s="21" t="s">
        <v>64</v>
      </c>
      <c r="B114" s="41" t="s">
        <v>63</v>
      </c>
      <c r="C114" s="40"/>
      <c r="D114" s="18" t="s">
        <v>15</v>
      </c>
      <c r="E114" s="18" t="s">
        <v>14</v>
      </c>
      <c r="F114" s="18" t="s">
        <v>13</v>
      </c>
      <c r="G114" s="18" t="s">
        <v>12</v>
      </c>
      <c r="H114" s="18" t="s">
        <v>11</v>
      </c>
      <c r="I114" s="18" t="s">
        <v>10</v>
      </c>
      <c r="J114" s="18" t="s">
        <v>9</v>
      </c>
      <c r="K114" s="16" t="s">
        <v>26</v>
      </c>
    </row>
    <row r="115" spans="1:11" ht="16.5" x14ac:dyDescent="0.25">
      <c r="A115" s="68" t="s">
        <v>62</v>
      </c>
      <c r="B115" s="72" t="s">
        <v>61</v>
      </c>
      <c r="C115" s="36" t="s">
        <v>7</v>
      </c>
      <c r="D115" s="8">
        <v>0</v>
      </c>
      <c r="E115" s="8">
        <v>15</v>
      </c>
      <c r="F115" s="8">
        <v>15</v>
      </c>
      <c r="G115" s="6">
        <v>100</v>
      </c>
      <c r="H115" s="6">
        <v>100</v>
      </c>
      <c r="I115" s="6">
        <v>25</v>
      </c>
      <c r="J115" s="6">
        <f>SUM(D115:I115)</f>
        <v>255</v>
      </c>
      <c r="K115" s="60" t="s">
        <v>60</v>
      </c>
    </row>
    <row r="116" spans="1:11" ht="16.5" x14ac:dyDescent="0.25">
      <c r="A116" s="68"/>
      <c r="B116" s="72"/>
      <c r="C116" s="36" t="s">
        <v>6</v>
      </c>
      <c r="D116" s="8">
        <v>0</v>
      </c>
      <c r="E116" s="8">
        <v>10</v>
      </c>
      <c r="F116" s="8">
        <v>10</v>
      </c>
      <c r="G116" s="6">
        <v>80</v>
      </c>
      <c r="H116" s="6">
        <v>80</v>
      </c>
      <c r="I116" s="6">
        <v>20</v>
      </c>
      <c r="J116" s="6">
        <f>SUM(D116:I116)</f>
        <v>200</v>
      </c>
      <c r="K116" s="60"/>
    </row>
    <row r="117" spans="1:11" ht="16.5" x14ac:dyDescent="0.25">
      <c r="A117" s="68"/>
      <c r="B117" s="72"/>
      <c r="C117" s="36" t="s">
        <v>5</v>
      </c>
      <c r="D117" s="8">
        <v>0</v>
      </c>
      <c r="E117" s="8">
        <v>5</v>
      </c>
      <c r="F117" s="8">
        <v>5</v>
      </c>
      <c r="G117" s="6">
        <v>60</v>
      </c>
      <c r="H117" s="6">
        <v>60</v>
      </c>
      <c r="I117" s="7">
        <v>15</v>
      </c>
      <c r="J117" s="6">
        <f>SUM(D117:I117)</f>
        <v>145</v>
      </c>
      <c r="K117" s="60"/>
    </row>
    <row r="118" spans="1:11" ht="16.5" x14ac:dyDescent="0.25">
      <c r="A118" s="68"/>
      <c r="B118" s="72"/>
      <c r="C118" s="64" t="s">
        <v>3</v>
      </c>
      <c r="D118" s="64"/>
      <c r="E118" s="64"/>
      <c r="F118" s="64"/>
      <c r="G118" s="64"/>
      <c r="H118" s="64"/>
      <c r="I118" s="64"/>
      <c r="J118" s="64"/>
      <c r="K118" s="60"/>
    </row>
    <row r="119" spans="1:11" ht="17.25" thickBot="1" x14ac:dyDescent="0.3">
      <c r="A119" s="68"/>
      <c r="B119" s="72"/>
      <c r="C119" s="59" t="s">
        <v>36</v>
      </c>
      <c r="D119" s="59"/>
      <c r="E119" s="59"/>
      <c r="F119" s="59"/>
      <c r="G119" s="59"/>
      <c r="H119" s="59"/>
      <c r="I119" s="59"/>
      <c r="J119" s="59"/>
      <c r="K119" s="60"/>
    </row>
    <row r="120" spans="1:11" ht="16.5" x14ac:dyDescent="0.25">
      <c r="A120" s="68"/>
      <c r="B120" s="41" t="s">
        <v>59</v>
      </c>
      <c r="C120" s="37"/>
      <c r="D120" s="12" t="s">
        <v>15</v>
      </c>
      <c r="E120" s="12" t="s">
        <v>14</v>
      </c>
      <c r="F120" s="12" t="s">
        <v>13</v>
      </c>
      <c r="G120" s="12" t="s">
        <v>12</v>
      </c>
      <c r="H120" s="12" t="s">
        <v>11</v>
      </c>
      <c r="I120" s="12" t="s">
        <v>10</v>
      </c>
      <c r="J120" s="12" t="s">
        <v>9</v>
      </c>
      <c r="K120" s="60"/>
    </row>
    <row r="121" spans="1:11" ht="33" x14ac:dyDescent="0.25">
      <c r="A121" s="68"/>
      <c r="B121" s="59" t="s">
        <v>58</v>
      </c>
      <c r="C121" s="36" t="s">
        <v>7</v>
      </c>
      <c r="D121" s="8">
        <v>0</v>
      </c>
      <c r="E121" s="8">
        <v>0</v>
      </c>
      <c r="F121" s="8">
        <v>0</v>
      </c>
      <c r="G121" s="6" t="s">
        <v>57</v>
      </c>
      <c r="H121" s="6" t="s">
        <v>57</v>
      </c>
      <c r="I121" s="6" t="s">
        <v>57</v>
      </c>
      <c r="J121" s="6">
        <v>75</v>
      </c>
      <c r="K121" s="60"/>
    </row>
    <row r="122" spans="1:11" ht="16.5" x14ac:dyDescent="0.25">
      <c r="A122" s="68"/>
      <c r="B122" s="59"/>
      <c r="C122" s="36" t="s">
        <v>6</v>
      </c>
      <c r="D122" s="8">
        <v>0</v>
      </c>
      <c r="E122" s="8">
        <v>0</v>
      </c>
      <c r="F122" s="8">
        <v>0</v>
      </c>
      <c r="G122" s="6" t="s">
        <v>56</v>
      </c>
      <c r="H122" s="6" t="s">
        <v>56</v>
      </c>
      <c r="I122" s="6" t="s">
        <v>56</v>
      </c>
      <c r="J122" s="6">
        <v>60</v>
      </c>
      <c r="K122" s="60"/>
    </row>
    <row r="123" spans="1:11" ht="33" x14ac:dyDescent="0.25">
      <c r="A123" s="68"/>
      <c r="B123" s="59"/>
      <c r="C123" s="36" t="s">
        <v>5</v>
      </c>
      <c r="D123" s="8">
        <v>0</v>
      </c>
      <c r="E123" s="8">
        <v>0</v>
      </c>
      <c r="F123" s="8">
        <v>0</v>
      </c>
      <c r="G123" s="43" t="s">
        <v>55</v>
      </c>
      <c r="H123" s="43" t="s">
        <v>55</v>
      </c>
      <c r="I123" s="43" t="s">
        <v>55</v>
      </c>
      <c r="J123" s="6">
        <v>45</v>
      </c>
      <c r="K123" s="60"/>
    </row>
    <row r="124" spans="1:11" ht="16.5" x14ac:dyDescent="0.25">
      <c r="A124" s="68"/>
      <c r="B124" s="59"/>
      <c r="C124" s="64" t="s">
        <v>3</v>
      </c>
      <c r="D124" s="64"/>
      <c r="E124" s="64"/>
      <c r="F124" s="64"/>
      <c r="G124" s="64"/>
      <c r="H124" s="64"/>
      <c r="I124" s="64"/>
      <c r="J124" s="64"/>
      <c r="K124" s="60"/>
    </row>
    <row r="125" spans="1:11" ht="16.5" x14ac:dyDescent="0.25">
      <c r="A125" s="68"/>
      <c r="B125" s="59"/>
      <c r="C125" s="59" t="s">
        <v>36</v>
      </c>
      <c r="D125" s="59"/>
      <c r="E125" s="59"/>
      <c r="F125" s="59"/>
      <c r="G125" s="59"/>
      <c r="H125" s="59"/>
      <c r="I125" s="59"/>
      <c r="J125" s="59"/>
      <c r="K125" s="60"/>
    </row>
    <row r="126" spans="1:11" ht="16.5" x14ac:dyDescent="0.25">
      <c r="A126" s="68"/>
      <c r="B126" s="38" t="s">
        <v>54</v>
      </c>
      <c r="C126" s="37"/>
      <c r="D126" s="12" t="s">
        <v>15</v>
      </c>
      <c r="E126" s="12" t="s">
        <v>14</v>
      </c>
      <c r="F126" s="12" t="s">
        <v>13</v>
      </c>
      <c r="G126" s="12" t="s">
        <v>12</v>
      </c>
      <c r="H126" s="12" t="s">
        <v>11</v>
      </c>
      <c r="I126" s="12" t="s">
        <v>10</v>
      </c>
      <c r="J126" s="12" t="s">
        <v>9</v>
      </c>
      <c r="K126" s="60"/>
    </row>
    <row r="127" spans="1:11" ht="16.5" x14ac:dyDescent="0.25">
      <c r="A127" s="68"/>
      <c r="B127" s="59" t="s">
        <v>53</v>
      </c>
      <c r="C127" s="36" t="s">
        <v>7</v>
      </c>
      <c r="D127" s="8">
        <v>46</v>
      </c>
      <c r="E127" s="8">
        <v>8</v>
      </c>
      <c r="F127" s="8">
        <v>15</v>
      </c>
      <c r="G127" s="6">
        <v>250</v>
      </c>
      <c r="H127" s="6">
        <v>50</v>
      </c>
      <c r="I127" s="6">
        <v>15</v>
      </c>
      <c r="J127" s="6">
        <f>SUM(D127:I127)</f>
        <v>384</v>
      </c>
      <c r="K127" s="60"/>
    </row>
    <row r="128" spans="1:11" ht="16.5" x14ac:dyDescent="0.25">
      <c r="A128" s="68"/>
      <c r="B128" s="59"/>
      <c r="C128" s="36" t="s">
        <v>6</v>
      </c>
      <c r="D128" s="8">
        <v>46</v>
      </c>
      <c r="E128" s="8">
        <v>4</v>
      </c>
      <c r="F128" s="8">
        <v>6</v>
      </c>
      <c r="G128" s="6">
        <v>200</v>
      </c>
      <c r="H128" s="6">
        <v>40</v>
      </c>
      <c r="I128" s="6">
        <v>10</v>
      </c>
      <c r="J128" s="6">
        <f>SUM(D128:I128)</f>
        <v>306</v>
      </c>
      <c r="K128" s="60"/>
    </row>
    <row r="129" spans="1:11" ht="16.5" x14ac:dyDescent="0.25">
      <c r="A129" s="68"/>
      <c r="B129" s="59"/>
      <c r="C129" s="36" t="s">
        <v>5</v>
      </c>
      <c r="D129" s="8">
        <v>46</v>
      </c>
      <c r="E129" s="8">
        <v>2</v>
      </c>
      <c r="F129" s="8">
        <v>3</v>
      </c>
      <c r="G129" s="7">
        <v>150</v>
      </c>
      <c r="H129" s="7">
        <v>30</v>
      </c>
      <c r="I129" s="7">
        <v>5</v>
      </c>
      <c r="J129" s="6">
        <f>SUM(D129:I129)</f>
        <v>236</v>
      </c>
      <c r="K129" s="60"/>
    </row>
    <row r="130" spans="1:11" ht="16.5" x14ac:dyDescent="0.25">
      <c r="A130" s="68"/>
      <c r="B130" s="59"/>
      <c r="C130" s="64" t="s">
        <v>3</v>
      </c>
      <c r="D130" s="64"/>
      <c r="E130" s="64"/>
      <c r="F130" s="64"/>
      <c r="G130" s="64"/>
      <c r="H130" s="64"/>
      <c r="I130" s="64"/>
      <c r="J130" s="64"/>
      <c r="K130" s="60"/>
    </row>
    <row r="131" spans="1:11" ht="16.5" x14ac:dyDescent="0.25">
      <c r="A131" s="68"/>
      <c r="B131" s="59"/>
      <c r="C131" s="59" t="s">
        <v>36</v>
      </c>
      <c r="D131" s="59"/>
      <c r="E131" s="59"/>
      <c r="F131" s="59"/>
      <c r="G131" s="59"/>
      <c r="H131" s="59"/>
      <c r="I131" s="59"/>
      <c r="J131" s="59"/>
      <c r="K131" s="60"/>
    </row>
    <row r="132" spans="1:11" ht="16.5" x14ac:dyDescent="0.25">
      <c r="A132" s="68"/>
      <c r="B132" s="38" t="s">
        <v>52</v>
      </c>
      <c r="C132" s="37"/>
      <c r="D132" s="12" t="s">
        <v>15</v>
      </c>
      <c r="E132" s="12" t="s">
        <v>14</v>
      </c>
      <c r="F132" s="12" t="s">
        <v>13</v>
      </c>
      <c r="G132" s="12" t="s">
        <v>12</v>
      </c>
      <c r="H132" s="12" t="s">
        <v>11</v>
      </c>
      <c r="I132" s="12" t="s">
        <v>10</v>
      </c>
      <c r="J132" s="12" t="s">
        <v>9</v>
      </c>
      <c r="K132" s="60"/>
    </row>
    <row r="133" spans="1:11" ht="16.5" x14ac:dyDescent="0.25">
      <c r="A133" s="68"/>
      <c r="B133" s="59" t="s">
        <v>51</v>
      </c>
      <c r="C133" s="36" t="s">
        <v>7</v>
      </c>
      <c r="D133" s="8">
        <v>0</v>
      </c>
      <c r="E133" s="9"/>
      <c r="F133" s="9"/>
      <c r="G133" s="6">
        <v>50</v>
      </c>
      <c r="H133" s="6">
        <v>40</v>
      </c>
      <c r="I133" s="6">
        <v>60</v>
      </c>
      <c r="J133" s="6">
        <f>SUM(D133:I133)</f>
        <v>150</v>
      </c>
      <c r="K133" s="60"/>
    </row>
    <row r="134" spans="1:11" ht="16.5" x14ac:dyDescent="0.25">
      <c r="A134" s="68"/>
      <c r="B134" s="59"/>
      <c r="C134" s="36" t="s">
        <v>6</v>
      </c>
      <c r="D134" s="8">
        <v>0</v>
      </c>
      <c r="E134" s="9"/>
      <c r="F134" s="9"/>
      <c r="G134" s="6">
        <v>40</v>
      </c>
      <c r="H134" s="6">
        <v>30</v>
      </c>
      <c r="I134" s="6">
        <v>50</v>
      </c>
      <c r="J134" s="6">
        <f>SUM(D134:I134)</f>
        <v>120</v>
      </c>
      <c r="K134" s="60"/>
    </row>
    <row r="135" spans="1:11" ht="16.5" x14ac:dyDescent="0.25">
      <c r="A135" s="68"/>
      <c r="B135" s="59"/>
      <c r="C135" s="36" t="s">
        <v>5</v>
      </c>
      <c r="D135" s="8">
        <v>0</v>
      </c>
      <c r="E135" s="9"/>
      <c r="F135" s="9"/>
      <c r="G135" s="7">
        <v>30</v>
      </c>
      <c r="H135" s="7">
        <v>20</v>
      </c>
      <c r="I135" s="7">
        <v>40</v>
      </c>
      <c r="J135" s="6">
        <f>SUM(D135:I135)</f>
        <v>90</v>
      </c>
      <c r="K135" s="60"/>
    </row>
    <row r="136" spans="1:11" ht="16.5" x14ac:dyDescent="0.25">
      <c r="A136" s="68"/>
      <c r="B136" s="59"/>
      <c r="C136" s="64" t="s">
        <v>3</v>
      </c>
      <c r="D136" s="64"/>
      <c r="E136" s="64"/>
      <c r="F136" s="64"/>
      <c r="G136" s="64"/>
      <c r="H136" s="64"/>
      <c r="I136" s="64"/>
      <c r="J136" s="64"/>
      <c r="K136" s="60"/>
    </row>
    <row r="137" spans="1:11" ht="16.5" x14ac:dyDescent="0.25">
      <c r="A137" s="68"/>
      <c r="B137" s="59"/>
      <c r="C137" s="59" t="s">
        <v>36</v>
      </c>
      <c r="D137" s="59"/>
      <c r="E137" s="59"/>
      <c r="F137" s="59"/>
      <c r="G137" s="59"/>
      <c r="H137" s="59"/>
      <c r="I137" s="59"/>
      <c r="J137" s="59"/>
      <c r="K137" s="60"/>
    </row>
    <row r="138" spans="1:11" ht="16.5" x14ac:dyDescent="0.25">
      <c r="A138" s="68"/>
      <c r="B138" s="38" t="s">
        <v>50</v>
      </c>
      <c r="C138" s="37"/>
      <c r="D138" s="12" t="s">
        <v>15</v>
      </c>
      <c r="E138" s="12" t="s">
        <v>14</v>
      </c>
      <c r="F138" s="12" t="s">
        <v>13</v>
      </c>
      <c r="G138" s="12" t="s">
        <v>12</v>
      </c>
      <c r="H138" s="12" t="s">
        <v>11</v>
      </c>
      <c r="I138" s="12" t="s">
        <v>10</v>
      </c>
      <c r="J138" s="12" t="s">
        <v>9</v>
      </c>
      <c r="K138" s="60"/>
    </row>
    <row r="139" spans="1:11" ht="16.5" x14ac:dyDescent="0.25">
      <c r="A139" s="68"/>
      <c r="B139" s="59" t="s">
        <v>49</v>
      </c>
      <c r="C139" s="36" t="s">
        <v>7</v>
      </c>
      <c r="D139" s="8">
        <v>0</v>
      </c>
      <c r="E139" s="9"/>
      <c r="F139" s="8">
        <v>3</v>
      </c>
      <c r="G139" s="6">
        <v>20</v>
      </c>
      <c r="H139" s="6">
        <v>15</v>
      </c>
      <c r="I139" s="6">
        <v>20</v>
      </c>
      <c r="J139" s="6">
        <f>SUM(D139:I139)</f>
        <v>58</v>
      </c>
      <c r="K139" s="60"/>
    </row>
    <row r="140" spans="1:11" ht="16.5" x14ac:dyDescent="0.25">
      <c r="A140" s="68"/>
      <c r="B140" s="59"/>
      <c r="C140" s="36" t="s">
        <v>6</v>
      </c>
      <c r="D140" s="8">
        <v>0</v>
      </c>
      <c r="E140" s="9"/>
      <c r="F140" s="8">
        <v>2</v>
      </c>
      <c r="G140" s="6">
        <v>15</v>
      </c>
      <c r="H140" s="6">
        <v>10</v>
      </c>
      <c r="I140" s="6">
        <v>15</v>
      </c>
      <c r="J140" s="6">
        <f>SUM(D140:I140)</f>
        <v>42</v>
      </c>
      <c r="K140" s="60"/>
    </row>
    <row r="141" spans="1:11" ht="16.5" x14ac:dyDescent="0.25">
      <c r="A141" s="68"/>
      <c r="B141" s="59"/>
      <c r="C141" s="36" t="s">
        <v>5</v>
      </c>
      <c r="D141" s="8">
        <v>0</v>
      </c>
      <c r="E141" s="9"/>
      <c r="F141" s="8">
        <v>1</v>
      </c>
      <c r="G141" s="7">
        <v>10</v>
      </c>
      <c r="H141" s="7">
        <v>5</v>
      </c>
      <c r="I141" s="7">
        <v>10</v>
      </c>
      <c r="J141" s="6">
        <f>SUM(D141:I141)</f>
        <v>26</v>
      </c>
      <c r="K141" s="60"/>
    </row>
    <row r="142" spans="1:11" ht="16.5" x14ac:dyDescent="0.25">
      <c r="A142" s="68"/>
      <c r="B142" s="59"/>
      <c r="C142" s="64" t="s">
        <v>3</v>
      </c>
      <c r="D142" s="64"/>
      <c r="E142" s="64"/>
      <c r="F142" s="64"/>
      <c r="G142" s="64"/>
      <c r="H142" s="64"/>
      <c r="I142" s="64"/>
      <c r="J142" s="64"/>
      <c r="K142" s="60"/>
    </row>
    <row r="143" spans="1:11" ht="17.25" thickBot="1" x14ac:dyDescent="0.3">
      <c r="A143" s="68"/>
      <c r="B143" s="65"/>
      <c r="C143" s="59" t="s">
        <v>36</v>
      </c>
      <c r="D143" s="59"/>
      <c r="E143" s="59"/>
      <c r="F143" s="59"/>
      <c r="G143" s="59"/>
      <c r="H143" s="59"/>
      <c r="I143" s="59"/>
      <c r="J143" s="59"/>
      <c r="K143" s="60"/>
    </row>
    <row r="144" spans="1:11" ht="16.5" x14ac:dyDescent="0.25">
      <c r="A144" s="68"/>
      <c r="B144" s="38" t="s">
        <v>48</v>
      </c>
      <c r="C144" s="37"/>
      <c r="D144" s="12" t="s">
        <v>15</v>
      </c>
      <c r="E144" s="12" t="s">
        <v>14</v>
      </c>
      <c r="F144" s="12" t="s">
        <v>13</v>
      </c>
      <c r="G144" s="12" t="s">
        <v>12</v>
      </c>
      <c r="H144" s="12" t="s">
        <v>11</v>
      </c>
      <c r="I144" s="12" t="s">
        <v>10</v>
      </c>
      <c r="J144" s="12" t="s">
        <v>9</v>
      </c>
      <c r="K144" s="60"/>
    </row>
    <row r="145" spans="1:11" ht="16.5" x14ac:dyDescent="0.25">
      <c r="A145" s="68"/>
      <c r="B145" s="59" t="s">
        <v>47</v>
      </c>
      <c r="C145" s="36" t="s">
        <v>7</v>
      </c>
      <c r="D145" s="8">
        <v>0</v>
      </c>
      <c r="E145" s="9"/>
      <c r="F145" s="9"/>
      <c r="G145" s="6">
        <v>2</v>
      </c>
      <c r="H145" s="6">
        <v>2</v>
      </c>
      <c r="I145" s="9">
        <v>0</v>
      </c>
      <c r="J145" s="6">
        <f>SUM(D145:I145)</f>
        <v>4</v>
      </c>
      <c r="K145" s="60"/>
    </row>
    <row r="146" spans="1:11" ht="16.5" x14ac:dyDescent="0.25">
      <c r="A146" s="68"/>
      <c r="B146" s="59"/>
      <c r="C146" s="36" t="s">
        <v>6</v>
      </c>
      <c r="D146" s="8">
        <v>0</v>
      </c>
      <c r="E146" s="9"/>
      <c r="F146" s="9"/>
      <c r="G146" s="6">
        <v>1</v>
      </c>
      <c r="H146" s="6">
        <v>1</v>
      </c>
      <c r="I146" s="9">
        <v>0</v>
      </c>
      <c r="J146" s="6">
        <f>SUM(D146:I146)</f>
        <v>2</v>
      </c>
      <c r="K146" s="60"/>
    </row>
    <row r="147" spans="1:11" ht="16.5" x14ac:dyDescent="0.25">
      <c r="A147" s="68"/>
      <c r="B147" s="59"/>
      <c r="C147" s="36" t="s">
        <v>5</v>
      </c>
      <c r="D147" s="8">
        <v>0</v>
      </c>
      <c r="E147" s="9"/>
      <c r="F147" s="9"/>
      <c r="G147" s="7">
        <v>0</v>
      </c>
      <c r="H147" s="7">
        <v>0</v>
      </c>
      <c r="I147" s="9">
        <v>0</v>
      </c>
      <c r="J147" s="6">
        <f>SUM(D147:I147)</f>
        <v>0</v>
      </c>
      <c r="K147" s="60"/>
    </row>
    <row r="148" spans="1:11" ht="33" x14ac:dyDescent="0.25">
      <c r="A148" s="5" t="s">
        <v>4</v>
      </c>
      <c r="B148" s="59"/>
      <c r="C148" s="64" t="s">
        <v>3</v>
      </c>
      <c r="D148" s="64"/>
      <c r="E148" s="64"/>
      <c r="F148" s="64"/>
      <c r="G148" s="64"/>
      <c r="H148" s="64"/>
      <c r="I148" s="64"/>
      <c r="J148" s="64"/>
      <c r="K148" s="4" t="s">
        <v>2</v>
      </c>
    </row>
    <row r="149" spans="1:11" ht="17.25" thickBot="1" x14ac:dyDescent="0.3">
      <c r="A149" s="42">
        <v>0.2</v>
      </c>
      <c r="B149" s="65"/>
      <c r="C149" s="65" t="s">
        <v>36</v>
      </c>
      <c r="D149" s="65"/>
      <c r="E149" s="65"/>
      <c r="F149" s="65"/>
      <c r="G149" s="65"/>
      <c r="H149" s="65"/>
      <c r="I149" s="65"/>
      <c r="J149" s="65"/>
      <c r="K149" s="34" t="s">
        <v>46</v>
      </c>
    </row>
    <row r="150" spans="1:11" ht="33.75" hidden="1" thickBot="1" x14ac:dyDescent="0.3">
      <c r="A150" s="73" t="s">
        <v>35</v>
      </c>
      <c r="B150" s="33" t="s">
        <v>34</v>
      </c>
      <c r="C150" s="32"/>
      <c r="D150" s="33" t="s">
        <v>33</v>
      </c>
      <c r="E150" s="33" t="s">
        <v>32</v>
      </c>
      <c r="F150" s="33" t="s">
        <v>32</v>
      </c>
      <c r="G150" s="33" t="s">
        <v>32</v>
      </c>
      <c r="H150" s="33" t="s">
        <v>31</v>
      </c>
      <c r="I150" s="33"/>
      <c r="J150" s="33"/>
      <c r="K150" s="32"/>
    </row>
    <row r="151" spans="1:11" ht="17.25" hidden="1" thickBot="1" x14ac:dyDescent="0.3">
      <c r="A151" s="66"/>
      <c r="B151" s="29"/>
      <c r="C151" s="31"/>
      <c r="D151" s="31"/>
      <c r="E151" s="31"/>
      <c r="F151" s="31"/>
      <c r="G151" s="29">
        <f>B151</f>
        <v>0</v>
      </c>
      <c r="H151" s="28">
        <v>1</v>
      </c>
      <c r="I151" s="28"/>
      <c r="J151" s="28"/>
      <c r="K151" s="27"/>
    </row>
    <row r="152" spans="1:11" ht="17.25" hidden="1" thickBot="1" x14ac:dyDescent="0.3">
      <c r="A152" s="66" t="s">
        <v>30</v>
      </c>
      <c r="B152" s="26" t="s">
        <v>29</v>
      </c>
      <c r="C152" s="25"/>
      <c r="D152" s="24"/>
      <c r="E152" s="24"/>
      <c r="F152" s="24"/>
      <c r="G152" s="24"/>
      <c r="H152" s="24"/>
      <c r="I152" s="24"/>
      <c r="J152" s="24"/>
      <c r="K152" s="24"/>
    </row>
    <row r="153" spans="1:11" ht="17.25" hidden="1" thickBot="1" x14ac:dyDescent="0.3">
      <c r="A153" s="67"/>
      <c r="B153" s="23"/>
      <c r="C153" s="23"/>
      <c r="D153" s="22"/>
      <c r="E153" s="22"/>
      <c r="F153" s="22"/>
      <c r="G153" s="22"/>
      <c r="H153" s="22"/>
      <c r="I153" s="22"/>
      <c r="J153" s="22"/>
      <c r="K153" s="22"/>
    </row>
    <row r="154" spans="1:11" ht="16.5" x14ac:dyDescent="0.25">
      <c r="A154" s="21" t="s">
        <v>45</v>
      </c>
      <c r="B154" s="41" t="s">
        <v>44</v>
      </c>
      <c r="C154" s="40"/>
      <c r="D154" s="18" t="s">
        <v>15</v>
      </c>
      <c r="E154" s="18" t="s">
        <v>14</v>
      </c>
      <c r="F154" s="18" t="s">
        <v>13</v>
      </c>
      <c r="G154" s="18" t="s">
        <v>12</v>
      </c>
      <c r="H154" s="18" t="s">
        <v>11</v>
      </c>
      <c r="I154" s="18" t="s">
        <v>10</v>
      </c>
      <c r="J154" s="18" t="s">
        <v>9</v>
      </c>
      <c r="K154" s="16" t="s">
        <v>26</v>
      </c>
    </row>
    <row r="155" spans="1:11" ht="16.5" x14ac:dyDescent="0.25">
      <c r="A155" s="68" t="s">
        <v>43</v>
      </c>
      <c r="B155" s="74" t="s">
        <v>42</v>
      </c>
      <c r="C155" s="36" t="s">
        <v>7</v>
      </c>
      <c r="D155" s="8">
        <v>0</v>
      </c>
      <c r="E155" s="8">
        <v>15</v>
      </c>
      <c r="F155" s="8">
        <v>60</v>
      </c>
      <c r="G155" s="6">
        <v>100</v>
      </c>
      <c r="H155" s="6">
        <v>0</v>
      </c>
      <c r="I155" s="6">
        <v>25</v>
      </c>
      <c r="J155" s="6">
        <f>SUM(D155:I155)</f>
        <v>200</v>
      </c>
      <c r="K155" s="60" t="s">
        <v>41</v>
      </c>
    </row>
    <row r="156" spans="1:11" ht="16.5" x14ac:dyDescent="0.25">
      <c r="A156" s="68"/>
      <c r="B156" s="74"/>
      <c r="C156" s="36" t="s">
        <v>6</v>
      </c>
      <c r="D156" s="8">
        <v>0</v>
      </c>
      <c r="E156" s="8">
        <v>10</v>
      </c>
      <c r="F156" s="8">
        <v>40</v>
      </c>
      <c r="G156" s="6">
        <v>80</v>
      </c>
      <c r="H156" s="6">
        <v>0</v>
      </c>
      <c r="I156" s="6">
        <v>20</v>
      </c>
      <c r="J156" s="6">
        <f>SUM(D156:I156)</f>
        <v>150</v>
      </c>
      <c r="K156" s="60"/>
    </row>
    <row r="157" spans="1:11" ht="16.5" x14ac:dyDescent="0.25">
      <c r="A157" s="68"/>
      <c r="B157" s="74"/>
      <c r="C157" s="36" t="s">
        <v>5</v>
      </c>
      <c r="D157" s="8">
        <v>0</v>
      </c>
      <c r="E157" s="8">
        <v>5</v>
      </c>
      <c r="F157" s="8">
        <v>30</v>
      </c>
      <c r="G157" s="7">
        <v>60</v>
      </c>
      <c r="H157" s="6">
        <v>0</v>
      </c>
      <c r="I157" s="6">
        <v>15</v>
      </c>
      <c r="J157" s="6">
        <f>SUM(D157:I157)</f>
        <v>110</v>
      </c>
      <c r="K157" s="60"/>
    </row>
    <row r="158" spans="1:11" ht="16.5" x14ac:dyDescent="0.25">
      <c r="A158" s="68"/>
      <c r="B158" s="74"/>
      <c r="C158" s="64" t="s">
        <v>3</v>
      </c>
      <c r="D158" s="64"/>
      <c r="E158" s="64"/>
      <c r="F158" s="64"/>
      <c r="G158" s="64"/>
      <c r="H158" s="64"/>
      <c r="I158" s="64"/>
      <c r="J158" s="64"/>
      <c r="K158" s="60"/>
    </row>
    <row r="159" spans="1:11" ht="16.5" x14ac:dyDescent="0.25">
      <c r="A159" s="68"/>
      <c r="B159" s="74"/>
      <c r="C159" s="59" t="s">
        <v>36</v>
      </c>
      <c r="D159" s="59"/>
      <c r="E159" s="59"/>
      <c r="F159" s="59"/>
      <c r="G159" s="59"/>
      <c r="H159" s="59"/>
      <c r="I159" s="59"/>
      <c r="J159" s="59"/>
      <c r="K159" s="60"/>
    </row>
    <row r="160" spans="1:11" ht="16.5" x14ac:dyDescent="0.25">
      <c r="A160" s="68"/>
      <c r="B160" s="38" t="s">
        <v>40</v>
      </c>
      <c r="C160" s="37"/>
      <c r="D160" s="12" t="s">
        <v>15</v>
      </c>
      <c r="E160" s="12" t="s">
        <v>14</v>
      </c>
      <c r="F160" s="12" t="s">
        <v>13</v>
      </c>
      <c r="G160" s="12" t="s">
        <v>12</v>
      </c>
      <c r="H160" s="12" t="s">
        <v>11</v>
      </c>
      <c r="I160" s="12" t="s">
        <v>10</v>
      </c>
      <c r="J160" s="12" t="s">
        <v>9</v>
      </c>
      <c r="K160" s="60"/>
    </row>
    <row r="161" spans="1:11" ht="16.5" x14ac:dyDescent="0.25">
      <c r="A161" s="68"/>
      <c r="B161" s="69" t="s">
        <v>39</v>
      </c>
      <c r="C161" s="36" t="s">
        <v>7</v>
      </c>
      <c r="D161" s="39">
        <v>0.26</v>
      </c>
      <c r="E161" s="39">
        <v>0.15</v>
      </c>
      <c r="F161" s="39">
        <v>0.15</v>
      </c>
      <c r="G161" s="39">
        <v>0.66</v>
      </c>
      <c r="H161" s="39">
        <v>0.66</v>
      </c>
      <c r="I161" s="39">
        <v>0.66</v>
      </c>
      <c r="J161" s="39">
        <f>AVERAGE(D161:I161)</f>
        <v>0.42333333333333339</v>
      </c>
      <c r="K161" s="60"/>
    </row>
    <row r="162" spans="1:11" ht="16.5" x14ac:dyDescent="0.25">
      <c r="A162" s="68"/>
      <c r="B162" s="69"/>
      <c r="C162" s="36" t="s">
        <v>6</v>
      </c>
      <c r="D162" s="39">
        <v>0.26</v>
      </c>
      <c r="E162" s="39">
        <v>0.1</v>
      </c>
      <c r="F162" s="39">
        <v>0.1</v>
      </c>
      <c r="G162" s="39">
        <v>0.5</v>
      </c>
      <c r="H162" s="39">
        <v>0.5</v>
      </c>
      <c r="I162" s="39">
        <v>0.5</v>
      </c>
      <c r="J162" s="39">
        <f>AVERAGE(D162:I162)</f>
        <v>0.32666666666666666</v>
      </c>
      <c r="K162" s="60"/>
    </row>
    <row r="163" spans="1:11" ht="16.5" x14ac:dyDescent="0.25">
      <c r="A163" s="68"/>
      <c r="B163" s="69"/>
      <c r="C163" s="36" t="s">
        <v>5</v>
      </c>
      <c r="D163" s="39">
        <v>0.26</v>
      </c>
      <c r="E163" s="39">
        <v>0.05</v>
      </c>
      <c r="F163" s="39">
        <v>0.05</v>
      </c>
      <c r="G163" s="39">
        <v>0.33</v>
      </c>
      <c r="H163" s="39">
        <v>0.33</v>
      </c>
      <c r="I163" s="39">
        <v>0.33</v>
      </c>
      <c r="J163" s="39">
        <f>AVERAGE(D163:I163)</f>
        <v>0.22500000000000001</v>
      </c>
      <c r="K163" s="60"/>
    </row>
    <row r="164" spans="1:11" ht="16.5" x14ac:dyDescent="0.25">
      <c r="A164" s="68"/>
      <c r="B164" s="69"/>
      <c r="C164" s="64" t="s">
        <v>3</v>
      </c>
      <c r="D164" s="64"/>
      <c r="E164" s="64"/>
      <c r="F164" s="64"/>
      <c r="G164" s="64"/>
      <c r="H164" s="64"/>
      <c r="I164" s="64"/>
      <c r="J164" s="64"/>
      <c r="K164" s="60"/>
    </row>
    <row r="165" spans="1:11" ht="16.5" x14ac:dyDescent="0.25">
      <c r="A165" s="68"/>
      <c r="B165" s="69"/>
      <c r="C165" s="59" t="s">
        <v>36</v>
      </c>
      <c r="D165" s="59"/>
      <c r="E165" s="59"/>
      <c r="F165" s="59"/>
      <c r="G165" s="59"/>
      <c r="H165" s="59"/>
      <c r="I165" s="59"/>
      <c r="J165" s="59"/>
      <c r="K165" s="60"/>
    </row>
    <row r="166" spans="1:11" ht="16.5" x14ac:dyDescent="0.25">
      <c r="A166" s="68"/>
      <c r="B166" s="38" t="s">
        <v>38</v>
      </c>
      <c r="C166" s="37"/>
      <c r="D166" s="12" t="s">
        <v>15</v>
      </c>
      <c r="E166" s="12" t="s">
        <v>14</v>
      </c>
      <c r="F166" s="12" t="s">
        <v>13</v>
      </c>
      <c r="G166" s="12" t="s">
        <v>12</v>
      </c>
      <c r="H166" s="12" t="s">
        <v>11</v>
      </c>
      <c r="I166" s="12" t="s">
        <v>10</v>
      </c>
      <c r="J166" s="12" t="s">
        <v>9</v>
      </c>
      <c r="K166" s="60"/>
    </row>
    <row r="167" spans="1:11" ht="16.5" x14ac:dyDescent="0.25">
      <c r="A167" s="68"/>
      <c r="B167" s="69" t="s">
        <v>37</v>
      </c>
      <c r="C167" s="36" t="s">
        <v>7</v>
      </c>
      <c r="D167" s="6">
        <v>0</v>
      </c>
      <c r="E167" s="8">
        <v>1</v>
      </c>
      <c r="F167" s="8">
        <v>2</v>
      </c>
      <c r="G167" s="8">
        <v>4</v>
      </c>
      <c r="H167" s="8">
        <v>0</v>
      </c>
      <c r="I167" s="6">
        <v>4</v>
      </c>
      <c r="J167" s="6">
        <f>SUM(D167:I167)</f>
        <v>11</v>
      </c>
      <c r="K167" s="60"/>
    </row>
    <row r="168" spans="1:11" ht="16.5" x14ac:dyDescent="0.25">
      <c r="A168" s="68"/>
      <c r="B168" s="69"/>
      <c r="C168" s="36" t="s">
        <v>6</v>
      </c>
      <c r="D168" s="6">
        <v>0</v>
      </c>
      <c r="E168" s="8">
        <v>1</v>
      </c>
      <c r="F168" s="8">
        <v>1</v>
      </c>
      <c r="G168" s="8">
        <v>3</v>
      </c>
      <c r="H168" s="8">
        <v>0</v>
      </c>
      <c r="I168" s="6">
        <v>3</v>
      </c>
      <c r="J168" s="6">
        <f>SUM(D168:I168)</f>
        <v>8</v>
      </c>
      <c r="K168" s="60"/>
    </row>
    <row r="169" spans="1:11" ht="16.5" x14ac:dyDescent="0.25">
      <c r="A169" s="68"/>
      <c r="B169" s="69"/>
      <c r="C169" s="36" t="s">
        <v>5</v>
      </c>
      <c r="D169" s="6">
        <v>0</v>
      </c>
      <c r="E169" s="8">
        <v>0</v>
      </c>
      <c r="F169" s="8">
        <v>1</v>
      </c>
      <c r="G169" s="8">
        <v>2</v>
      </c>
      <c r="H169" s="8">
        <v>0</v>
      </c>
      <c r="I169" s="6">
        <v>2</v>
      </c>
      <c r="J169" s="6">
        <f>SUM(D169:I169)</f>
        <v>5</v>
      </c>
      <c r="K169" s="60"/>
    </row>
    <row r="170" spans="1:11" ht="33" x14ac:dyDescent="0.25">
      <c r="A170" s="5" t="s">
        <v>4</v>
      </c>
      <c r="B170" s="69"/>
      <c r="C170" s="64" t="s">
        <v>3</v>
      </c>
      <c r="D170" s="64"/>
      <c r="E170" s="64"/>
      <c r="F170" s="64"/>
      <c r="G170" s="64"/>
      <c r="H170" s="64"/>
      <c r="I170" s="64"/>
      <c r="J170" s="64"/>
      <c r="K170" s="4" t="s">
        <v>2</v>
      </c>
    </row>
    <row r="171" spans="1:11" ht="17.25" thickBot="1" x14ac:dyDescent="0.3">
      <c r="A171" s="35">
        <v>0.2</v>
      </c>
      <c r="B171" s="71"/>
      <c r="C171" s="65" t="s">
        <v>36</v>
      </c>
      <c r="D171" s="65"/>
      <c r="E171" s="65"/>
      <c r="F171" s="65"/>
      <c r="G171" s="65"/>
      <c r="H171" s="65"/>
      <c r="I171" s="65"/>
      <c r="J171" s="65"/>
      <c r="K171" s="34" t="s">
        <v>0</v>
      </c>
    </row>
    <row r="172" spans="1:11" ht="33.75" hidden="1" thickBot="1" x14ac:dyDescent="0.3">
      <c r="A172" s="73" t="s">
        <v>35</v>
      </c>
      <c r="B172" s="33" t="s">
        <v>34</v>
      </c>
      <c r="C172" s="32"/>
      <c r="D172" s="33" t="s">
        <v>33</v>
      </c>
      <c r="E172" s="33" t="s">
        <v>32</v>
      </c>
      <c r="F172" s="33" t="s">
        <v>32</v>
      </c>
      <c r="G172" s="33" t="s">
        <v>32</v>
      </c>
      <c r="H172" s="33" t="s">
        <v>31</v>
      </c>
      <c r="I172" s="33"/>
      <c r="J172" s="33"/>
      <c r="K172" s="32"/>
    </row>
    <row r="173" spans="1:11" ht="17.25" hidden="1" thickBot="1" x14ac:dyDescent="0.3">
      <c r="A173" s="66"/>
      <c r="B173" s="29"/>
      <c r="C173" s="31"/>
      <c r="D173" s="31"/>
      <c r="E173" s="30"/>
      <c r="F173" s="29"/>
      <c r="G173" s="29">
        <f>B173</f>
        <v>0</v>
      </c>
      <c r="H173" s="28">
        <v>1</v>
      </c>
      <c r="I173" s="28"/>
      <c r="J173" s="28"/>
      <c r="K173" s="27"/>
    </row>
    <row r="174" spans="1:11" ht="17.25" hidden="1" thickBot="1" x14ac:dyDescent="0.3">
      <c r="A174" s="66" t="s">
        <v>30</v>
      </c>
      <c r="B174" s="26" t="s">
        <v>29</v>
      </c>
      <c r="C174" s="25"/>
      <c r="D174" s="24"/>
      <c r="E174" s="24"/>
      <c r="F174" s="24"/>
      <c r="G174" s="24"/>
      <c r="H174" s="24"/>
      <c r="I174" s="24"/>
      <c r="J174" s="24"/>
      <c r="K174" s="24"/>
    </row>
    <row r="175" spans="1:11" ht="17.25" hidden="1" thickBot="1" x14ac:dyDescent="0.3">
      <c r="A175" s="67"/>
      <c r="B175" s="23"/>
      <c r="C175" s="23"/>
      <c r="D175" s="22"/>
      <c r="E175" s="22"/>
      <c r="F175" s="22"/>
      <c r="G175" s="22"/>
      <c r="H175" s="22"/>
      <c r="I175" s="22"/>
      <c r="J175" s="22"/>
      <c r="K175" s="22"/>
    </row>
    <row r="176" spans="1:11" ht="16.5" x14ac:dyDescent="0.25">
      <c r="A176" s="21" t="s">
        <v>28</v>
      </c>
      <c r="B176" s="20" t="s">
        <v>27</v>
      </c>
      <c r="C176" s="19"/>
      <c r="D176" s="17" t="s">
        <v>15</v>
      </c>
      <c r="E176" s="17" t="s">
        <v>14</v>
      </c>
      <c r="F176" s="17" t="s">
        <v>13</v>
      </c>
      <c r="G176" s="17" t="s">
        <v>12</v>
      </c>
      <c r="H176" s="17" t="s">
        <v>11</v>
      </c>
      <c r="I176" s="18" t="s">
        <v>10</v>
      </c>
      <c r="J176" s="17" t="s">
        <v>9</v>
      </c>
      <c r="K176" s="16" t="s">
        <v>26</v>
      </c>
    </row>
    <row r="177" spans="1:11" ht="16.5" x14ac:dyDescent="0.25">
      <c r="A177" s="75" t="s">
        <v>25</v>
      </c>
      <c r="B177" s="72" t="s">
        <v>24</v>
      </c>
      <c r="C177" s="10" t="s">
        <v>7</v>
      </c>
      <c r="D177" s="8">
        <v>7</v>
      </c>
      <c r="E177" s="8">
        <v>1</v>
      </c>
      <c r="F177" s="8">
        <v>3</v>
      </c>
      <c r="G177" s="8">
        <v>3</v>
      </c>
      <c r="H177" s="8">
        <v>3</v>
      </c>
      <c r="I177" s="6">
        <v>3</v>
      </c>
      <c r="J177" s="6">
        <f>SUM(D177:I177)</f>
        <v>20</v>
      </c>
      <c r="K177" s="79" t="s">
        <v>23</v>
      </c>
    </row>
    <row r="178" spans="1:11" ht="16.5" x14ac:dyDescent="0.25">
      <c r="A178" s="75"/>
      <c r="B178" s="72"/>
      <c r="C178" s="10" t="s">
        <v>6</v>
      </c>
      <c r="D178" s="8">
        <v>7</v>
      </c>
      <c r="E178" s="8">
        <v>1</v>
      </c>
      <c r="F178" s="8">
        <v>2</v>
      </c>
      <c r="G178" s="8">
        <v>2</v>
      </c>
      <c r="H178" s="8">
        <v>2</v>
      </c>
      <c r="I178" s="6">
        <v>2</v>
      </c>
      <c r="J178" s="6">
        <f>SUM(D178:I178)</f>
        <v>16</v>
      </c>
      <c r="K178" s="79"/>
    </row>
    <row r="179" spans="1:11" ht="16.5" x14ac:dyDescent="0.25">
      <c r="A179" s="75"/>
      <c r="B179" s="72"/>
      <c r="C179" s="10" t="s">
        <v>5</v>
      </c>
      <c r="D179" s="8">
        <v>7</v>
      </c>
      <c r="E179" s="8">
        <v>1</v>
      </c>
      <c r="F179" s="8">
        <v>1</v>
      </c>
      <c r="G179" s="8">
        <v>1</v>
      </c>
      <c r="H179" s="8">
        <v>1</v>
      </c>
      <c r="I179" s="7">
        <v>1</v>
      </c>
      <c r="J179" s="6">
        <f>SUM(D179:I179)</f>
        <v>12</v>
      </c>
      <c r="K179" s="79"/>
    </row>
    <row r="180" spans="1:11" ht="16.5" x14ac:dyDescent="0.25">
      <c r="A180" s="75"/>
      <c r="B180" s="72"/>
      <c r="C180" s="78" t="s">
        <v>3</v>
      </c>
      <c r="D180" s="78"/>
      <c r="E180" s="78"/>
      <c r="F180" s="78"/>
      <c r="G180" s="78"/>
      <c r="H180" s="78"/>
      <c r="I180" s="78"/>
      <c r="J180" s="78"/>
      <c r="K180" s="79"/>
    </row>
    <row r="181" spans="1:11" ht="16.5" x14ac:dyDescent="0.25">
      <c r="A181" s="75"/>
      <c r="B181" s="72"/>
      <c r="C181" s="59" t="s">
        <v>1</v>
      </c>
      <c r="D181" s="59"/>
      <c r="E181" s="59"/>
      <c r="F181" s="59"/>
      <c r="G181" s="59"/>
      <c r="H181" s="59"/>
      <c r="I181" s="59"/>
      <c r="J181" s="59"/>
      <c r="K181" s="79"/>
    </row>
    <row r="182" spans="1:11" ht="16.5" x14ac:dyDescent="0.25">
      <c r="A182" s="75"/>
      <c r="B182" s="14" t="s">
        <v>22</v>
      </c>
      <c r="C182" s="13"/>
      <c r="D182" s="11" t="s">
        <v>15</v>
      </c>
      <c r="E182" s="11" t="s">
        <v>14</v>
      </c>
      <c r="F182" s="11" t="s">
        <v>13</v>
      </c>
      <c r="G182" s="11" t="s">
        <v>12</v>
      </c>
      <c r="H182" s="11" t="s">
        <v>11</v>
      </c>
      <c r="I182" s="12" t="s">
        <v>10</v>
      </c>
      <c r="J182" s="11" t="s">
        <v>9</v>
      </c>
      <c r="K182" s="79"/>
    </row>
    <row r="183" spans="1:11" ht="16.5" x14ac:dyDescent="0.25">
      <c r="A183" s="75"/>
      <c r="B183" s="70" t="s">
        <v>21</v>
      </c>
      <c r="C183" s="10" t="s">
        <v>7</v>
      </c>
      <c r="D183" s="8">
        <v>5</v>
      </c>
      <c r="E183" s="9"/>
      <c r="F183" s="8">
        <v>2</v>
      </c>
      <c r="G183" s="8">
        <v>2</v>
      </c>
      <c r="H183" s="8">
        <v>2</v>
      </c>
      <c r="I183" s="6">
        <v>3</v>
      </c>
      <c r="J183" s="6">
        <f>SUM(D183:I183)</f>
        <v>14</v>
      </c>
      <c r="K183" s="79"/>
    </row>
    <row r="184" spans="1:11" ht="16.5" x14ac:dyDescent="0.25">
      <c r="A184" s="75"/>
      <c r="B184" s="70"/>
      <c r="C184" s="10" t="s">
        <v>6</v>
      </c>
      <c r="D184" s="8">
        <v>5</v>
      </c>
      <c r="E184" s="9"/>
      <c r="F184" s="8">
        <v>1</v>
      </c>
      <c r="G184" s="8">
        <v>1</v>
      </c>
      <c r="H184" s="8">
        <v>1</v>
      </c>
      <c r="I184" s="6">
        <v>2</v>
      </c>
      <c r="J184" s="6">
        <f>SUM(D184:I184)</f>
        <v>10</v>
      </c>
      <c r="K184" s="79"/>
    </row>
    <row r="185" spans="1:11" ht="16.5" x14ac:dyDescent="0.25">
      <c r="A185" s="75"/>
      <c r="B185" s="70"/>
      <c r="C185" s="10" t="s">
        <v>5</v>
      </c>
      <c r="D185" s="8">
        <v>5</v>
      </c>
      <c r="E185" s="9"/>
      <c r="F185" s="8">
        <v>0</v>
      </c>
      <c r="G185" s="8">
        <v>0</v>
      </c>
      <c r="H185" s="8">
        <v>0</v>
      </c>
      <c r="I185" s="7">
        <v>1</v>
      </c>
      <c r="J185" s="6">
        <f>SUM(D185:I185)</f>
        <v>6</v>
      </c>
      <c r="K185" s="79"/>
    </row>
    <row r="186" spans="1:11" ht="16.5" x14ac:dyDescent="0.25">
      <c r="A186" s="75"/>
      <c r="B186" s="70"/>
      <c r="C186" s="78" t="s">
        <v>3</v>
      </c>
      <c r="D186" s="78"/>
      <c r="E186" s="78"/>
      <c r="F186" s="78"/>
      <c r="G186" s="78"/>
      <c r="H186" s="78"/>
      <c r="I186" s="78"/>
      <c r="J186" s="78"/>
      <c r="K186" s="79"/>
    </row>
    <row r="187" spans="1:11" ht="16.5" x14ac:dyDescent="0.25">
      <c r="A187" s="75"/>
      <c r="B187" s="70"/>
      <c r="C187" s="72" t="s">
        <v>1</v>
      </c>
      <c r="D187" s="72"/>
      <c r="E187" s="72"/>
      <c r="F187" s="72"/>
      <c r="G187" s="72"/>
      <c r="H187" s="72"/>
      <c r="I187" s="72"/>
      <c r="J187" s="72"/>
      <c r="K187" s="79"/>
    </row>
    <row r="188" spans="1:11" ht="16.5" x14ac:dyDescent="0.25">
      <c r="A188" s="75"/>
      <c r="B188" s="14" t="s">
        <v>20</v>
      </c>
      <c r="C188" s="15"/>
      <c r="D188" s="11" t="s">
        <v>15</v>
      </c>
      <c r="E188" s="11" t="s">
        <v>14</v>
      </c>
      <c r="F188" s="11" t="s">
        <v>13</v>
      </c>
      <c r="G188" s="11" t="s">
        <v>12</v>
      </c>
      <c r="H188" s="11" t="s">
        <v>11</v>
      </c>
      <c r="I188" s="12" t="s">
        <v>10</v>
      </c>
      <c r="J188" s="11" t="s">
        <v>9</v>
      </c>
      <c r="K188" s="79"/>
    </row>
    <row r="189" spans="1:11" ht="16.5" x14ac:dyDescent="0.25">
      <c r="A189" s="75"/>
      <c r="B189" s="70" t="s">
        <v>19</v>
      </c>
      <c r="C189" s="10" t="s">
        <v>7</v>
      </c>
      <c r="D189" s="8">
        <v>1</v>
      </c>
      <c r="E189" s="9"/>
      <c r="F189" s="8">
        <v>1</v>
      </c>
      <c r="G189" s="8">
        <v>2</v>
      </c>
      <c r="H189" s="8">
        <v>1</v>
      </c>
      <c r="I189" s="6">
        <v>3</v>
      </c>
      <c r="J189" s="6">
        <f>SUM(D189:I189)</f>
        <v>8</v>
      </c>
      <c r="K189" s="79"/>
    </row>
    <row r="190" spans="1:11" ht="16.5" x14ac:dyDescent="0.25">
      <c r="A190" s="75"/>
      <c r="B190" s="70"/>
      <c r="C190" s="10" t="s">
        <v>6</v>
      </c>
      <c r="D190" s="8">
        <v>1</v>
      </c>
      <c r="E190" s="9"/>
      <c r="F190" s="8">
        <v>0</v>
      </c>
      <c r="G190" s="8">
        <v>1</v>
      </c>
      <c r="H190" s="8">
        <v>0</v>
      </c>
      <c r="I190" s="6">
        <v>2</v>
      </c>
      <c r="J190" s="6">
        <f>SUM(D190:I190)</f>
        <v>4</v>
      </c>
      <c r="K190" s="79"/>
    </row>
    <row r="191" spans="1:11" ht="16.5" x14ac:dyDescent="0.25">
      <c r="A191" s="75"/>
      <c r="B191" s="70"/>
      <c r="C191" s="10" t="s">
        <v>5</v>
      </c>
      <c r="D191" s="8">
        <v>1</v>
      </c>
      <c r="E191" s="9"/>
      <c r="F191" s="8">
        <v>0</v>
      </c>
      <c r="G191" s="8">
        <v>0</v>
      </c>
      <c r="H191" s="8">
        <v>0</v>
      </c>
      <c r="I191" s="7">
        <v>1</v>
      </c>
      <c r="J191" s="6">
        <f>SUM(D191:I191)</f>
        <v>2</v>
      </c>
      <c r="K191" s="79"/>
    </row>
    <row r="192" spans="1:11" ht="16.5" x14ac:dyDescent="0.25">
      <c r="A192" s="75"/>
      <c r="B192" s="70"/>
      <c r="C192" s="78" t="s">
        <v>3</v>
      </c>
      <c r="D192" s="78"/>
      <c r="E192" s="78"/>
      <c r="F192" s="78"/>
      <c r="G192" s="78"/>
      <c r="H192" s="78"/>
      <c r="I192" s="78"/>
      <c r="J192" s="78"/>
      <c r="K192" s="79"/>
    </row>
    <row r="193" spans="1:11" ht="16.5" x14ac:dyDescent="0.25">
      <c r="A193" s="75"/>
      <c r="B193" s="70"/>
      <c r="C193" s="72" t="s">
        <v>1</v>
      </c>
      <c r="D193" s="72"/>
      <c r="E193" s="72"/>
      <c r="F193" s="72"/>
      <c r="G193" s="72"/>
      <c r="H193" s="72"/>
      <c r="I193" s="72"/>
      <c r="J193" s="72"/>
      <c r="K193" s="79"/>
    </row>
    <row r="194" spans="1:11" ht="16.5" x14ac:dyDescent="0.25">
      <c r="A194" s="75"/>
      <c r="B194" s="14" t="s">
        <v>18</v>
      </c>
      <c r="C194" s="15"/>
      <c r="D194" s="11" t="s">
        <v>15</v>
      </c>
      <c r="E194" s="11" t="s">
        <v>14</v>
      </c>
      <c r="F194" s="11" t="s">
        <v>13</v>
      </c>
      <c r="G194" s="11" t="s">
        <v>12</v>
      </c>
      <c r="H194" s="11" t="s">
        <v>11</v>
      </c>
      <c r="I194" s="12" t="s">
        <v>10</v>
      </c>
      <c r="J194" s="11" t="s">
        <v>9</v>
      </c>
      <c r="K194" s="79"/>
    </row>
    <row r="195" spans="1:11" ht="16.5" x14ac:dyDescent="0.25">
      <c r="A195" s="75"/>
      <c r="B195" s="72" t="s">
        <v>17</v>
      </c>
      <c r="C195" s="10" t="s">
        <v>7</v>
      </c>
      <c r="D195" s="8">
        <v>1</v>
      </c>
      <c r="E195" s="9"/>
      <c r="F195" s="8">
        <v>1</v>
      </c>
      <c r="G195" s="8">
        <v>3</v>
      </c>
      <c r="H195" s="8">
        <v>3</v>
      </c>
      <c r="I195" s="6">
        <v>3</v>
      </c>
      <c r="J195" s="6">
        <f>SUM(D195:I195)</f>
        <v>11</v>
      </c>
      <c r="K195" s="79"/>
    </row>
    <row r="196" spans="1:11" ht="16.5" x14ac:dyDescent="0.25">
      <c r="A196" s="75"/>
      <c r="B196" s="72"/>
      <c r="C196" s="10" t="s">
        <v>6</v>
      </c>
      <c r="D196" s="8">
        <v>1</v>
      </c>
      <c r="E196" s="9"/>
      <c r="F196" s="8">
        <v>0</v>
      </c>
      <c r="G196" s="8">
        <v>2</v>
      </c>
      <c r="H196" s="8">
        <v>2</v>
      </c>
      <c r="I196" s="6">
        <v>2</v>
      </c>
      <c r="J196" s="6">
        <f>SUM(D196:I196)</f>
        <v>7</v>
      </c>
      <c r="K196" s="79"/>
    </row>
    <row r="197" spans="1:11" ht="16.5" x14ac:dyDescent="0.25">
      <c r="A197" s="75"/>
      <c r="B197" s="72"/>
      <c r="C197" s="10" t="s">
        <v>5</v>
      </c>
      <c r="D197" s="8">
        <v>1</v>
      </c>
      <c r="E197" s="9"/>
      <c r="F197" s="8">
        <v>0</v>
      </c>
      <c r="G197" s="8">
        <v>1</v>
      </c>
      <c r="H197" s="8">
        <v>1</v>
      </c>
      <c r="I197" s="7">
        <v>1</v>
      </c>
      <c r="J197" s="6">
        <f>SUM(D197:I197)</f>
        <v>4</v>
      </c>
      <c r="K197" s="79"/>
    </row>
    <row r="198" spans="1:11" ht="16.5" x14ac:dyDescent="0.25">
      <c r="A198" s="75"/>
      <c r="B198" s="72"/>
      <c r="C198" s="78" t="s">
        <v>3</v>
      </c>
      <c r="D198" s="78"/>
      <c r="E198" s="78"/>
      <c r="F198" s="78"/>
      <c r="G198" s="78"/>
      <c r="H198" s="78"/>
      <c r="I198" s="78"/>
      <c r="J198" s="78"/>
      <c r="K198" s="79"/>
    </row>
    <row r="199" spans="1:11" ht="16.5" x14ac:dyDescent="0.25">
      <c r="A199" s="75"/>
      <c r="B199" s="72"/>
      <c r="C199" s="59" t="s">
        <v>1</v>
      </c>
      <c r="D199" s="59"/>
      <c r="E199" s="59"/>
      <c r="F199" s="59"/>
      <c r="G199" s="59"/>
      <c r="H199" s="59"/>
      <c r="I199" s="59"/>
      <c r="J199" s="59"/>
      <c r="K199" s="79"/>
    </row>
    <row r="200" spans="1:11" ht="16.5" x14ac:dyDescent="0.25">
      <c r="A200" s="75"/>
      <c r="B200" s="14" t="s">
        <v>16</v>
      </c>
      <c r="C200" s="13"/>
      <c r="D200" s="11" t="s">
        <v>15</v>
      </c>
      <c r="E200" s="11" t="s">
        <v>14</v>
      </c>
      <c r="F200" s="11" t="s">
        <v>13</v>
      </c>
      <c r="G200" s="11" t="s">
        <v>12</v>
      </c>
      <c r="H200" s="11" t="s">
        <v>11</v>
      </c>
      <c r="I200" s="12" t="s">
        <v>10</v>
      </c>
      <c r="J200" s="11" t="s">
        <v>9</v>
      </c>
      <c r="K200" s="79"/>
    </row>
    <row r="201" spans="1:11" ht="16.5" x14ac:dyDescent="0.25">
      <c r="A201" s="75"/>
      <c r="B201" s="76" t="s">
        <v>8</v>
      </c>
      <c r="C201" s="10" t="s">
        <v>7</v>
      </c>
      <c r="D201" s="8">
        <v>3</v>
      </c>
      <c r="E201" s="9"/>
      <c r="F201" s="8">
        <v>2</v>
      </c>
      <c r="G201" s="6">
        <v>4</v>
      </c>
      <c r="H201" s="6">
        <v>4</v>
      </c>
      <c r="I201" s="6">
        <v>4</v>
      </c>
      <c r="J201" s="6">
        <f>SUM(D201:I201)</f>
        <v>17</v>
      </c>
      <c r="K201" s="79"/>
    </row>
    <row r="202" spans="1:11" ht="16.5" x14ac:dyDescent="0.25">
      <c r="A202" s="75"/>
      <c r="B202" s="76"/>
      <c r="C202" s="10" t="s">
        <v>6</v>
      </c>
      <c r="D202" s="8">
        <v>3</v>
      </c>
      <c r="E202" s="9"/>
      <c r="F202" s="8">
        <v>1</v>
      </c>
      <c r="G202" s="6">
        <v>3</v>
      </c>
      <c r="H202" s="6">
        <v>3</v>
      </c>
      <c r="I202" s="6">
        <v>3</v>
      </c>
      <c r="J202" s="6">
        <f>SUM(D202:I202)</f>
        <v>13</v>
      </c>
      <c r="K202" s="79"/>
    </row>
    <row r="203" spans="1:11" ht="16.5" x14ac:dyDescent="0.25">
      <c r="A203" s="75"/>
      <c r="B203" s="76"/>
      <c r="C203" s="10" t="s">
        <v>5</v>
      </c>
      <c r="D203" s="8">
        <v>3</v>
      </c>
      <c r="E203" s="9"/>
      <c r="F203" s="8">
        <v>0</v>
      </c>
      <c r="G203" s="7">
        <v>2</v>
      </c>
      <c r="H203" s="7">
        <v>2</v>
      </c>
      <c r="I203" s="7">
        <v>2</v>
      </c>
      <c r="J203" s="6">
        <f>SUM(D203:I203)</f>
        <v>9</v>
      </c>
      <c r="K203" s="79"/>
    </row>
    <row r="204" spans="1:11" ht="33" x14ac:dyDescent="0.25">
      <c r="A204" s="5" t="s">
        <v>4</v>
      </c>
      <c r="B204" s="76"/>
      <c r="C204" s="78" t="s">
        <v>3</v>
      </c>
      <c r="D204" s="78"/>
      <c r="E204" s="78"/>
      <c r="F204" s="78"/>
      <c r="G204" s="78"/>
      <c r="H204" s="78"/>
      <c r="I204" s="78"/>
      <c r="J204" s="78"/>
      <c r="K204" s="4" t="s">
        <v>2</v>
      </c>
    </row>
    <row r="205" spans="1:11" ht="15" customHeight="1" thickBot="1" x14ac:dyDescent="0.3">
      <c r="A205" s="3">
        <v>0.05</v>
      </c>
      <c r="B205" s="77"/>
      <c r="C205" s="59" t="s">
        <v>1</v>
      </c>
      <c r="D205" s="59"/>
      <c r="E205" s="59"/>
      <c r="F205" s="59"/>
      <c r="G205" s="59"/>
      <c r="H205" s="59"/>
      <c r="I205" s="59"/>
      <c r="J205" s="59"/>
      <c r="K205" s="2" t="s">
        <v>0</v>
      </c>
    </row>
    <row r="206" spans="1:1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</sheetData>
  <mergeCells count="117">
    <mergeCell ref="A110:A111"/>
    <mergeCell ref="A112:A113"/>
    <mergeCell ref="C57:J57"/>
    <mergeCell ref="C80:J80"/>
    <mergeCell ref="B99:B103"/>
    <mergeCell ref="C102:J102"/>
    <mergeCell ref="C103:J103"/>
    <mergeCell ref="C91:J91"/>
    <mergeCell ref="C96:J96"/>
    <mergeCell ref="C97:J97"/>
    <mergeCell ref="K12:K17"/>
    <mergeCell ref="B13:B17"/>
    <mergeCell ref="A13:A29"/>
    <mergeCell ref="A35:A79"/>
    <mergeCell ref="K7:K11"/>
    <mergeCell ref="C29:J29"/>
    <mergeCell ref="C38:J38"/>
    <mergeCell ref="C39:J39"/>
    <mergeCell ref="K98:K101"/>
    <mergeCell ref="A30:A31"/>
    <mergeCell ref="A32:A33"/>
    <mergeCell ref="B87:B91"/>
    <mergeCell ref="B53:B57"/>
    <mergeCell ref="B59:B63"/>
    <mergeCell ref="B93:B97"/>
    <mergeCell ref="B65:B69"/>
    <mergeCell ref="C81:J81"/>
    <mergeCell ref="C90:J90"/>
    <mergeCell ref="B105:B109"/>
    <mergeCell ref="C10:J10"/>
    <mergeCell ref="C11:J11"/>
    <mergeCell ref="C16:J16"/>
    <mergeCell ref="C17:J17"/>
    <mergeCell ref="C109:J109"/>
    <mergeCell ref="C69:J69"/>
    <mergeCell ref="C74:J74"/>
    <mergeCell ref="A87:A107"/>
    <mergeCell ref="A82:A83"/>
    <mergeCell ref="A84:A85"/>
    <mergeCell ref="C22:J22"/>
    <mergeCell ref="B71:B75"/>
    <mergeCell ref="B77:B81"/>
    <mergeCell ref="B19:B23"/>
    <mergeCell ref="B25:B29"/>
    <mergeCell ref="B41:B45"/>
    <mergeCell ref="B47:B51"/>
    <mergeCell ref="A7:A11"/>
    <mergeCell ref="B7:B11"/>
    <mergeCell ref="C148:J148"/>
    <mergeCell ref="C149:J149"/>
    <mergeCell ref="C62:J62"/>
    <mergeCell ref="C63:J63"/>
    <mergeCell ref="C44:J44"/>
    <mergeCell ref="C45:J45"/>
    <mergeCell ref="C50:J50"/>
    <mergeCell ref="C51:J51"/>
    <mergeCell ref="C56:J56"/>
    <mergeCell ref="C108:J108"/>
    <mergeCell ref="K177:K203"/>
    <mergeCell ref="K155:K169"/>
    <mergeCell ref="C205:J205"/>
    <mergeCell ref="C181:J181"/>
    <mergeCell ref="C186:J186"/>
    <mergeCell ref="C187:J187"/>
    <mergeCell ref="C192:J192"/>
    <mergeCell ref="C193:J193"/>
    <mergeCell ref="C198:J198"/>
    <mergeCell ref="C199:J199"/>
    <mergeCell ref="C204:J204"/>
    <mergeCell ref="C180:J180"/>
    <mergeCell ref="C158:J158"/>
    <mergeCell ref="C159:J159"/>
    <mergeCell ref="C164:J164"/>
    <mergeCell ref="C165:J165"/>
    <mergeCell ref="C170:J170"/>
    <mergeCell ref="C171:J171"/>
    <mergeCell ref="A152:A153"/>
    <mergeCell ref="A115:A147"/>
    <mergeCell ref="B161:B165"/>
    <mergeCell ref="B183:B187"/>
    <mergeCell ref="B189:B193"/>
    <mergeCell ref="B167:B171"/>
    <mergeCell ref="B177:B181"/>
    <mergeCell ref="B145:B149"/>
    <mergeCell ref="B115:B119"/>
    <mergeCell ref="A150:A151"/>
    <mergeCell ref="B155:B159"/>
    <mergeCell ref="A177:A203"/>
    <mergeCell ref="A172:A173"/>
    <mergeCell ref="A174:A175"/>
    <mergeCell ref="A155:A169"/>
    <mergeCell ref="B195:B199"/>
    <mergeCell ref="B201:B205"/>
    <mergeCell ref="B133:B137"/>
    <mergeCell ref="B127:B131"/>
    <mergeCell ref="B121:B125"/>
    <mergeCell ref="K115:K147"/>
    <mergeCell ref="K35:K81"/>
    <mergeCell ref="K18:K23"/>
    <mergeCell ref="K24:K29"/>
    <mergeCell ref="C23:J23"/>
    <mergeCell ref="C28:J28"/>
    <mergeCell ref="C68:J68"/>
    <mergeCell ref="B139:B143"/>
    <mergeCell ref="C130:J130"/>
    <mergeCell ref="C118:J118"/>
    <mergeCell ref="C75:J75"/>
    <mergeCell ref="C142:J142"/>
    <mergeCell ref="C143:J143"/>
    <mergeCell ref="C124:J124"/>
    <mergeCell ref="C131:J131"/>
    <mergeCell ref="C136:J136"/>
    <mergeCell ref="C137:J137"/>
    <mergeCell ref="C125:J125"/>
    <mergeCell ref="C119:J119"/>
    <mergeCell ref="K87:K97"/>
    <mergeCell ref="B35:B39"/>
  </mergeCells>
  <pageMargins left="0.25" right="0.25" top="0.75" bottom="0.75" header="0.3" footer="0.3"/>
  <pageSetup paperSize="8" scale="93" fitToHeight="0" orientation="landscape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ScaleCrop>false</ap:ScaleCrop>
  <ap:LinksUpToDate>false</ap:LinksUpToDate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/>
</file>