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https://dfid-my.sharepoint.com/personal/md-maio_dfid_gov_uk/Documents/"/>
    </mc:Choice>
  </mc:AlternateContent>
  <xr:revisionPtr revIDLastSave="0" documentId="8_{3DF81EE7-3B47-46D2-9CCF-2ADAC0098545}" xr6:coauthVersionLast="45" xr6:coauthVersionMax="45" xr10:uidLastSave="{00000000-0000-0000-0000-000000000000}"/>
  <bookViews>
    <workbookView xWindow="-110" yWindow="-110" windowWidth="19420" windowHeight="10420" activeTab="1" xr2:uid="{00000000-000D-0000-FFFF-FFFF00000000}"/>
  </bookViews>
  <sheets>
    <sheet name="Guidance" sheetId="1" r:id="rId1"/>
    <sheet name="Logical Framework" sheetId="2" r:id="rId2"/>
    <sheet name="Activities Log" sheetId="3" r:id="rId3"/>
    <sheet name="Output distribution" sheetId="4" r:id="rId4"/>
  </sheets>
  <calcPr calcId="191029" concurrentCalc="0"/>
  <customWorkbookViews>
    <customWorkbookView name="Colin Gourley - Personal View" guid="{252A96C8-3733-43AA-B9B6-B13859A3E385}" mergeInterval="0" personalView="1" maximized="1" windowWidth="1121" windowHeight="543" activeSheetId="2"/>
    <customWorkbookView name="Microsoft Office User - Personal View" guid="{18D0BA69-D424-9946-AF17-7F4775285487}" mergeInterval="0" personalView="1" windowWidth="1413" windowHeight="603" activeSheetId="2" showComments="commIndAndComment"/>
    <customWorkbookView name="Simon Batchelor - Personal View" guid="{C54542AB-0DED-426C-88A5-449C01DD2F27}" mergeInterval="0" personalView="1" maximized="1" xWindow="-8" yWindow="-8" windowWidth="1841" windowHeight="1096" activeSheetId="4"/>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88" i="2" l="1"/>
  <c r="D35" i="3"/>
  <c r="F33" i="3"/>
  <c r="F31" i="3"/>
  <c r="D33" i="3"/>
  <c r="D31" i="3"/>
  <c r="D29" i="3"/>
  <c r="D27" i="3"/>
  <c r="D25" i="3"/>
  <c r="D23" i="3"/>
  <c r="D21" i="3"/>
  <c r="D19" i="3"/>
  <c r="E33" i="3"/>
  <c r="E31" i="3"/>
  <c r="E29" i="3"/>
  <c r="E27" i="3"/>
  <c r="E25" i="3"/>
  <c r="E23" i="3"/>
  <c r="E21" i="3"/>
  <c r="E19" i="3"/>
  <c r="E17" i="3"/>
  <c r="E15" i="3"/>
  <c r="E13" i="3"/>
  <c r="E11" i="3"/>
  <c r="E9" i="3"/>
  <c r="E7" i="3"/>
  <c r="E5" i="3"/>
  <c r="E3" i="3"/>
  <c r="D7" i="3"/>
  <c r="D5" i="3"/>
  <c r="D3" i="3"/>
</calcChain>
</file>

<file path=xl/sharedStrings.xml><?xml version="1.0" encoding="utf-8"?>
<sst xmlns="http://schemas.openxmlformats.org/spreadsheetml/2006/main" count="852" uniqueCount="271">
  <si>
    <t>IMPACT</t>
  </si>
  <si>
    <t>Baseline</t>
  </si>
  <si>
    <t>Milestone 1</t>
  </si>
  <si>
    <t>Milestone 2</t>
  </si>
  <si>
    <t>Target (date)</t>
  </si>
  <si>
    <t>Planned</t>
  </si>
  <si>
    <t>Achieved</t>
  </si>
  <si>
    <t>Source</t>
  </si>
  <si>
    <t>OUTCOME</t>
  </si>
  <si>
    <t>Assumptions</t>
  </si>
  <si>
    <t>INPUTS (£)</t>
  </si>
  <si>
    <t>DFID (£)</t>
  </si>
  <si>
    <t>Govt (£)</t>
  </si>
  <si>
    <t>Other (£)</t>
  </si>
  <si>
    <t>Total (£)</t>
  </si>
  <si>
    <t>DFID SHARE (%)</t>
  </si>
  <si>
    <t>INPUTS (HR)</t>
  </si>
  <si>
    <t>DFID (FTEs)</t>
  </si>
  <si>
    <t>OUTPUT 1</t>
  </si>
  <si>
    <t xml:space="preserve">Target (date) </t>
  </si>
  <si>
    <t>Assumption</t>
  </si>
  <si>
    <t>IMPACT WEIGHTING (%)</t>
  </si>
  <si>
    <t>RISK RATING</t>
  </si>
  <si>
    <t>OUTPUT 2</t>
  </si>
  <si>
    <t>Output Indicator 1.1</t>
  </si>
  <si>
    <t>Output Indicator 1.3</t>
  </si>
  <si>
    <t>Output Indicator 2.1</t>
  </si>
  <si>
    <t>Output Indicator 2.2</t>
  </si>
  <si>
    <t>Output Indicator 2.3</t>
  </si>
  <si>
    <t>Outcome Indicator 1</t>
  </si>
  <si>
    <t>Outcome Indicator 2</t>
  </si>
  <si>
    <t>Impact Indicator 1</t>
  </si>
  <si>
    <t>Impact Indicator 2</t>
  </si>
  <si>
    <t>ACTIVITY 1.1</t>
  </si>
  <si>
    <t>Milestone 3</t>
  </si>
  <si>
    <t>Risks</t>
  </si>
  <si>
    <t>Monitoring Officer</t>
  </si>
  <si>
    <t>ACTIVITY 1.2</t>
  </si>
  <si>
    <t>ACTIVITY 1.3</t>
  </si>
  <si>
    <t>ACTIVITY 2.1</t>
  </si>
  <si>
    <t>ACTIVITY 2.2</t>
  </si>
  <si>
    <t>ACTIVITY 2.3</t>
  </si>
  <si>
    <t>OUTPUT 3</t>
  </si>
  <si>
    <t>ACTIVITY 3.1</t>
  </si>
  <si>
    <t>ACTIVITY 3.2</t>
  </si>
  <si>
    <t>ACTIVITY 3.3</t>
  </si>
  <si>
    <t>OUTPUT 6</t>
  </si>
  <si>
    <t>OUTPUT 5</t>
  </si>
  <si>
    <t>OUTPUT 4</t>
  </si>
  <si>
    <t>ACTIVITY 4.1</t>
  </si>
  <si>
    <t>ACTIVITY 4.2</t>
  </si>
  <si>
    <t>ACTIVITY 4.3</t>
  </si>
  <si>
    <t>ACTIVITY 5.1</t>
  </si>
  <si>
    <t>ACTIVITY 5.2</t>
  </si>
  <si>
    <t>ACTIVITY 5.3</t>
  </si>
  <si>
    <t>ACTIVITY 6.1</t>
  </si>
  <si>
    <t>ACTIVITY 6.2</t>
  </si>
  <si>
    <t>ACTIVITY 6.3</t>
  </si>
  <si>
    <t>Output Indicator 3.1</t>
  </si>
  <si>
    <t>Output Indicator 3.2</t>
  </si>
  <si>
    <t>Output Indicator 3.3</t>
  </si>
  <si>
    <t>Output Indicator 4.1</t>
  </si>
  <si>
    <t>Output Indicator 4.2</t>
  </si>
  <si>
    <t>Output Indicator 4.3</t>
  </si>
  <si>
    <r>
      <rPr>
        <b/>
        <sz val="10"/>
        <rFont val="Arial"/>
        <family val="2"/>
      </rPr>
      <t>UK AID DIRECT
LOGICAL FRAMEWORK TEMPLATE WITH ACTIVITY LOG</t>
    </r>
    <r>
      <rPr>
        <sz val="10"/>
        <rFont val="Arial"/>
        <family val="2"/>
      </rPr>
      <t xml:space="preserve">
A logical framework or logframe is required for all UK Aid Direct projects (at the proposal stage only) . 
</t>
    </r>
    <r>
      <rPr>
        <sz val="10"/>
        <rFont val="Arial"/>
        <family val="2"/>
      </rPr>
      <t xml:space="preserve">Applicants invited to proposal stage will be asked to fully complete all sections of the logical framework and activities log tabs. 
</t>
    </r>
    <r>
      <rPr>
        <b/>
        <sz val="10"/>
        <rFont val="Arial"/>
        <family val="2"/>
      </rPr>
      <t xml:space="preserve">
IMPORTANT INFORMATION ON COMPLETING THE LOGFRAME</t>
    </r>
    <r>
      <rPr>
        <sz val="10"/>
        <rFont val="Arial"/>
        <family val="2"/>
      </rPr>
      <t xml:space="preserve">
• Each logframe must be saved as a separate file in Excel format (*.xls)
• The logframe must not include any more than 6 (six) outputs
• The logframe must not exceed a total of 155 spreadsheet lines 
• The font should be no smaller than Arial 9 when completed
</t>
    </r>
    <r>
      <rPr>
        <b/>
        <i/>
        <sz val="10"/>
        <rFont val="Arial"/>
        <family val="2"/>
      </rPr>
      <t xml:space="preserve">
Logframes which do not conform to the above criteria will not be considered.</t>
    </r>
  </si>
  <si>
    <t>Proposed Lead Organization</t>
  </si>
  <si>
    <t>Proposed Budget- Alliance</t>
  </si>
  <si>
    <t>Modern energy cooking services (MECS) Research</t>
  </si>
  <si>
    <t>Increased access to MECS in Africa and Asia as reported through the SDG tracking system</t>
  </si>
  <si>
    <t xml:space="preserve">SDG 7.1 Global Tracking Framework reports/MTF reports, Global Alliance for Clean Cookstoves Annual Reports </t>
  </si>
  <si>
    <t>MECS principles adopted in SDG 7.1 global tracking framework</t>
  </si>
  <si>
    <t>Binary cooking fuel reporting in GTF 2017</t>
  </si>
  <si>
    <t>SDG 7.1 Global Tracking Framework reports/MTF reports, Document review and stakeholder consultations</t>
  </si>
  <si>
    <t>MECS research program progress report</t>
  </si>
  <si>
    <t>MECS principles incorporated into operational indicators for modern energy access under SDG7</t>
  </si>
  <si>
    <t>None</t>
  </si>
  <si>
    <t>MECS research program progress report and publications</t>
  </si>
  <si>
    <t>MECS research program progress report and SDG report</t>
  </si>
  <si>
    <t xml:space="preserve">Monitoring and evaluation conducted and lessons drawn from experiments </t>
  </si>
  <si>
    <t>Operational models for scaling-up developed and priority countries engaged</t>
  </si>
  <si>
    <t>Communications and marketing materials/tools/media (brand, digital, storytelling)</t>
  </si>
  <si>
    <t>MECS research program monitoring, evaluation, and coordination</t>
  </si>
  <si>
    <t>Systematic review of current knowledge on macro and micro factors driving transition pathways to MECS</t>
  </si>
  <si>
    <t>MECS conceptual framework defined with indicators and country examples</t>
  </si>
  <si>
    <t>Specific recommendations on policy interventions accelerate transition pathway and country-specific action plan.</t>
  </si>
  <si>
    <t xml:space="preserve">Technology, business, and policy innovation experiments designed and implemented in selected pilot countries </t>
  </si>
  <si>
    <t>Innovation environment for priority countries mapped and engaged.</t>
  </si>
  <si>
    <t>Guideline, tools, and training conducted to mainstream MECS data collection</t>
  </si>
  <si>
    <t>Consumer preferences studies relating to MECS innovations documented and evidenced</t>
  </si>
  <si>
    <t>MECS research program progress report, evidenced by country plans (Government, Donor or Large NGO)</t>
  </si>
  <si>
    <t>MTF report (1, 18mths) includes MECS principles</t>
  </si>
  <si>
    <t>MECS data collection templates and tools developed  (1, 18 mths)</t>
  </si>
  <si>
    <t>Systematic Review  (1,  end 18 mths)</t>
  </si>
  <si>
    <t>Clean Cooking Forum 2019 MECS session (1, 18 mths)</t>
  </si>
  <si>
    <t>M&amp;E framed review (stage gate - is TToC viable) (1, 30 mths)</t>
  </si>
  <si>
    <t>M&amp;E framed review (stage gate - Does WS4 need more time and further funding) (1, 54 mths)</t>
  </si>
  <si>
    <t xml:space="preserve">Access to modern energy cooking services (MECS) accelerated in Africa and Asia towards fulfilment of SDG 7. </t>
  </si>
  <si>
    <r>
      <t xml:space="preserve">Number of countries with </t>
    </r>
    <r>
      <rPr>
        <b/>
        <sz val="9"/>
        <color theme="1"/>
        <rFont val="Arial"/>
        <family val="2"/>
      </rPr>
      <t>planned</t>
    </r>
    <r>
      <rPr>
        <sz val="9"/>
        <color theme="1"/>
        <rFont val="Arial"/>
        <family val="2"/>
      </rPr>
      <t xml:space="preserve"> policies and programs to increase access to MECS  </t>
    </r>
  </si>
  <si>
    <t xml:space="preserve">That the MTF and MECS discussions find the practical and political space for insertion into the SDG processes.                                           That adoption of the framework is not hijacked by groups with anti mitigation of climate change agenda.      </t>
  </si>
  <si>
    <t>Output Indicator 5.1</t>
  </si>
  <si>
    <t>Output Indicator 5.2</t>
  </si>
  <si>
    <t>Adoption of the principles would be the incorporation of MECS as a speciifc element of energy access, with appropriate indicators.                                                             Policies and programs could be planned implementations by Government, Larger NGOs, Private Sector or some combination of all.                                                                Risk that the innovations and business models developed do not generate sufficient interest in government and private sector to meet output and outcome indicator targets</t>
  </si>
  <si>
    <t>Dissemination of knowledge products (5, 2023)</t>
  </si>
  <si>
    <t>Output Indicator 5.3</t>
  </si>
  <si>
    <t>to be documented</t>
  </si>
  <si>
    <t>baseline % increase</t>
  </si>
  <si>
    <t xml:space="preserve">Technology and Business Innovation                                          Research conducted on socio-economic and technical innovations in MECS </t>
  </si>
  <si>
    <t>Minor</t>
  </si>
  <si>
    <t>Moderate</t>
  </si>
  <si>
    <t>TBD</t>
  </si>
  <si>
    <t>£0.9M</t>
  </si>
  <si>
    <t>Est.£100M</t>
  </si>
  <si>
    <t>TBA</t>
  </si>
  <si>
    <t>TBC</t>
  </si>
  <si>
    <t xml:space="preserve">Technology and business innovations experiments designed, lab tested and piloted in selected countries </t>
  </si>
  <si>
    <t>Life cycle analysis and modelling undertaken for innovations</t>
  </si>
  <si>
    <t>Synthesis report and a set of knowledge notes (1, end yr. 3)</t>
  </si>
  <si>
    <t>Guideline on MECS data collection methodologies developed (1, end yr. 1)</t>
  </si>
  <si>
    <t>Training conducted to mainstream MECS data collection in national statistics system (3, end yr. 3)</t>
  </si>
  <si>
    <t>That the global trend which is lowering the cost of renewable energy (particularly Solar PV) and energy storage continues.  Such reductions are based on the "learning rates" for the new technologies and should continue.                                  That no major incidence, economic shock or shortages disrupt the global learning rate for the above technologies.                        That Governments, NGOs and Private Sector can translate a willingness to consider emerging technology into an active piloting, testing and experiential data gathering alongside consumer priorities.                                                                                   That some of the technical innovations do not reach viable system price points.                                                                    That global changes in alternative fuel prices and/or system components/inputs make proposed MECS approaches and designs unaffordable.</t>
  </si>
  <si>
    <t>Analysis report and a set of knowledge notes (1, end yr. 5)</t>
  </si>
  <si>
    <t>Discussions conducted with priority countries for ongoing innovation in MECS (6, end yr. 4)</t>
  </si>
  <si>
    <t>Capacity for innovation strengthened (3 countries, end yr. 5)</t>
  </si>
  <si>
    <t>That the identified IDA programmes and other similar lending to be identified, can be suitably engaged such that they incorporate MECS experimentation on scaling into their programmes.                             That governments are convinced enough to approve large scale testing and experimentation on scaling.                                                                              Risk that MECS solutions supported do not directly benefit the targeted population and improve the life of the poor (i.e. benefits are accrued to middle-income consumers, not the poorest).</t>
  </si>
  <si>
    <t>M&amp;E methodologies developed (1, end yr. 3)</t>
  </si>
  <si>
    <t>Lessons learned from each experiment and synthesis report (3, end yr. 5)</t>
  </si>
  <si>
    <t>Operational models developed (3, end yr. 3)</t>
  </si>
  <si>
    <t>Discussions conducted with priority countries for scaling up (3, end yr. 5)</t>
  </si>
  <si>
    <t>Convening's, meetings, and workshops</t>
  </si>
  <si>
    <t>SDG7 meetings (6, yr. 5)</t>
  </si>
  <si>
    <t>SDG meeting confirming MECS principles and indicator, tracking, and reporting arrangements (1, end yr. 3)</t>
  </si>
  <si>
    <t>SDG 7.1 on cooking indicator tracking and reporting with MECS principles implemented (1, end yr. 5)</t>
  </si>
  <si>
    <t>Output Indicator 1.2</t>
  </si>
  <si>
    <t>Output Indicator 2.4</t>
  </si>
  <si>
    <t>Output Indicator 2.5</t>
  </si>
  <si>
    <t>Innovation challenge funds applied for energy storage and energy efficiency.</t>
  </si>
  <si>
    <t>A market ready range of innovations (technology and business models) which lead to improved choice of affordable and reliable modern energy cooking services for consumers. MECS principles adopted in the SDG 7.1 global tracking framework. Participating countries incorporate modern energy cooking services in energy policies and planning.</t>
  </si>
  <si>
    <t>ESMAP</t>
  </si>
  <si>
    <t>LU</t>
  </si>
  <si>
    <t>Proposed Budget - LU</t>
  </si>
  <si>
    <t>Proposed Budget - ESMAP</t>
  </si>
  <si>
    <t>Understanding Transition Pathways to MECS.  Improved knowledge on factors driving transitions to MECS</t>
  </si>
  <si>
    <t xml:space="preserve">Technology and Business Innovation. Research conducted on socio-economic and technical innovations in MECS </t>
  </si>
  <si>
    <t>Defining a Modern Energy Cooking Service. MECS framework defined, indicators developed, and measurement capacity improved</t>
  </si>
  <si>
    <t>Scaled-up Experimentations.Relating the Transition Theory of Change (TToC) for MECS to planned programmes (Government, IDA, Large NGO) within which to trial MECS.</t>
  </si>
  <si>
    <t>Changing the narrative'  Research Uptake, Knowledge disseminated, consultation conducted, stakeholders coordinated</t>
  </si>
  <si>
    <t>Case studies on key driving factors with cross-country data and evidence and on in-depth assessment across all key factors in selected countries</t>
  </si>
  <si>
    <t>ACTIVITY 2.4</t>
  </si>
  <si>
    <t>ACTIVITY 2.5</t>
  </si>
  <si>
    <t>Milestone 1, Yr1</t>
  </si>
  <si>
    <t>Milestone 2, Yr2</t>
  </si>
  <si>
    <t>Milestone 3,Yr3</t>
  </si>
  <si>
    <t>Milestone 4,Yr4</t>
  </si>
  <si>
    <t>Milestone 5,Yr5</t>
  </si>
  <si>
    <t>Milestone 6,Yr6</t>
  </si>
  <si>
    <t>Milestone 4</t>
  </si>
  <si>
    <t>Milestone 5</t>
  </si>
  <si>
    <t>3 (01/09/2021)</t>
  </si>
  <si>
    <t>Identification and initiation of Case studies on key driving factors (new technologies, supply-side constraints, demand adoption behaviour, public policies) (3, end yr. 2). Final draft of one case study report (1, end yr. 2)</t>
  </si>
  <si>
    <t>(dependent on 1.1)</t>
  </si>
  <si>
    <t>MECS conceptual framework developed (1 report, 18 mths); Country-specific analysis (6 countries, end yr. 2)</t>
  </si>
  <si>
    <t>3 MECS innovations (TRL 4-6) proposed and lab/field-tested (end yr. 1)</t>
  </si>
  <si>
    <t>Framework for application of LCA ISO to MECS in place</t>
  </si>
  <si>
    <t>Studies conducted in 2 countries, draft analysis available</t>
  </si>
  <si>
    <t>Studies on Innovations systems conducted in 3 countries (TRL 1 to 7 explored)</t>
  </si>
  <si>
    <t>(dependent on 4.1)</t>
  </si>
  <si>
    <t>Internal opportunities report produced on how innovations fit the IDA pipeline (end yr 1)</t>
  </si>
  <si>
    <t>Stakeholder meeting discussing MECS and SDG 7. (end yr 1)</t>
  </si>
  <si>
    <t>Draft  of major change of narrative report outlining MECS</t>
  </si>
  <si>
    <t>Publication of the narrative report (end yr 2)</t>
  </si>
  <si>
    <t>End of first year review (end 1 yr).    MECS program M&amp;E implementation framework developed and regular coordination mechanism established (1, yr. 1)</t>
  </si>
  <si>
    <r>
      <t xml:space="preserve">Number of countries that have </t>
    </r>
    <r>
      <rPr>
        <b/>
        <sz val="9"/>
        <rFont val="Arial"/>
        <family val="2"/>
      </rPr>
      <t>actively implemented</t>
    </r>
    <r>
      <rPr>
        <sz val="9"/>
        <rFont val="Arial"/>
        <family val="2"/>
      </rPr>
      <t xml:space="preserve"> policies and programs to increase access to MECS  </t>
    </r>
  </si>
  <si>
    <t>baseline % increase 2025</t>
  </si>
  <si>
    <t>Completion of Case studies on key driving factors (new technologies, supply-side constraints, demand adoption behaviour, public policies) (cumulative 3, end yr. 3)</t>
  </si>
  <si>
    <t>Stakeholder consultation and coordination: major global workshop (1, end yr. 1), workshop report (1, end yr. 1)</t>
  </si>
  <si>
    <t>Draft framework for discussion and consensus building  on the incorporation of MECS principles into the SDG 7.1 tracking system to complement the current binary indicator (1, end yr. 2)</t>
  </si>
  <si>
    <t>MECS framework incorporated into operational indicators to complement the current SDG7.1binary indicator (1, end yr. 3)</t>
  </si>
  <si>
    <t>End of second year Review.  MECS program M&amp;E implementation framework developed and regular coordination mechanism ongoing (yr 2)</t>
  </si>
  <si>
    <t>2023 SDG 7.1 on cooking indicator tracking and reporting with MECS principles implemented (2023)</t>
  </si>
  <si>
    <t>3 (01/09/2022)</t>
  </si>
  <si>
    <t>3 (01/09/2023)</t>
  </si>
  <si>
    <t xml:space="preserve">Discussions held with RBF teams, and opportunities refined - updated opportunities report. (end yr 2) </t>
  </si>
  <si>
    <t>(dependent on Yr2)</t>
  </si>
  <si>
    <t>Discussions held with social investment financiers - updated opportunities report. (end yr 2)</t>
  </si>
  <si>
    <t>Policy environment studies</t>
  </si>
  <si>
    <t>Responding to invited contributions to policy development (cumulative 4, end yr 2)</t>
  </si>
  <si>
    <t>Responding to invited contributions to policy development (cumulative 6, end yr 3)</t>
  </si>
  <si>
    <t>Lessons learned from each experiment and synthesis report (1, end yr. 5)</t>
  </si>
  <si>
    <r>
      <t>Con</t>
    </r>
    <r>
      <rPr>
        <sz val="9"/>
        <color theme="1"/>
        <rFont val="Arial"/>
        <family val="2"/>
      </rPr>
      <t>sumer preferences studies relating to MECS innovations documented and evidenced (with an increased focus on urban studies).</t>
    </r>
  </si>
  <si>
    <t xml:space="preserve">£5.3M </t>
  </si>
  <si>
    <t>Database of available knowledge (literature, operational reports, etc.)  (1, end yr. 1)                     Review methodology developed  (1, end yr. 1). Interim report of Modern Energy Cooking Services Transition Pathways. (1, end yr. 1)</t>
  </si>
  <si>
    <r>
      <t xml:space="preserve">i) Country-specific action plan (3 </t>
    </r>
    <r>
      <rPr>
        <sz val="9"/>
        <color rgb="FF0070C0"/>
        <rFont val="Arial"/>
        <family val="2"/>
      </rPr>
      <t>cumulative</t>
    </r>
    <r>
      <rPr>
        <sz val="9"/>
        <rFont val="Arial"/>
        <family val="2"/>
      </rPr>
      <t xml:space="preserve"> by end yr. 3) and ii) Synthesis report and a set of knowledge notes (1, end yr. 3)</t>
    </r>
  </si>
  <si>
    <r>
      <rPr>
        <sz val="9"/>
        <color rgb="FF0070C0"/>
        <rFont val="Arial"/>
        <family val="2"/>
      </rPr>
      <t>3</t>
    </r>
    <r>
      <rPr>
        <sz val="9"/>
        <rFont val="Arial"/>
        <family val="2"/>
      </rPr>
      <t xml:space="preserve"> (01/09/2021)</t>
    </r>
  </si>
  <si>
    <r>
      <rPr>
        <sz val="9"/>
        <color rgb="FF0070C0"/>
        <rFont val="Arial"/>
        <family val="2"/>
      </rPr>
      <t>1</t>
    </r>
    <r>
      <rPr>
        <sz val="9"/>
        <rFont val="Arial"/>
        <family val="2"/>
      </rPr>
      <t xml:space="preserve"> (01/03/2020)</t>
    </r>
  </si>
  <si>
    <t>Output Indicator 1.b</t>
  </si>
  <si>
    <t>Action plans implemented (3 cumulative, end yr 4) Synthesis report and a set of knowledge notes (1, end yr. 4)</t>
  </si>
  <si>
    <t>Case studies on innovatiove MECS (5, end yr. 5)</t>
  </si>
  <si>
    <t xml:space="preserve">Draft analysis and report available from fieldwork (5 end year 3).              Field work initiated for 3 more studies (3 end year 3) </t>
  </si>
  <si>
    <r>
      <t>Studies conducted (8 + 2</t>
    </r>
    <r>
      <rPr>
        <sz val="9"/>
        <color rgb="FFFF0000"/>
        <rFont val="Arial"/>
        <family val="2"/>
      </rPr>
      <t xml:space="preserve"> </t>
    </r>
    <r>
      <rPr>
        <sz val="9"/>
        <rFont val="Arial"/>
        <family val="2"/>
      </rPr>
      <t>cumulative, end yr. 4)</t>
    </r>
  </si>
  <si>
    <t>Innovation systems mapped (5 cumulative countries, end yr. 3)</t>
  </si>
  <si>
    <t>Innovation challenge (and accelerator) funds applied for energy storage,  energy efficiency, alternative fuels, and distribution models.</t>
  </si>
  <si>
    <t>Innovation proposals applied 1 initial round</t>
  </si>
  <si>
    <t xml:space="preserve">Pilot countries selected (6 + 2, end yr. 3) </t>
  </si>
  <si>
    <t>Experiments implemented (3 + 2, end yr. 5)</t>
  </si>
  <si>
    <t xml:space="preserve">Leveraging investments from other MDBs to utilise emerging opportunities to increae the number and types of experiments at scale </t>
  </si>
  <si>
    <t xml:space="preserve">Use Results Based Financing to test at scale </t>
  </si>
  <si>
    <t xml:space="preserve">Accelerator funding to draw in 3-5 large modern energy cooking entities into the African and Asian markets </t>
  </si>
  <si>
    <t>Output Indicator 4d</t>
  </si>
  <si>
    <t>Output Indicator 4c</t>
  </si>
  <si>
    <t xml:space="preserve">Seeding markets and finance to stimulte new finacing instruments </t>
  </si>
  <si>
    <t>Output Indicator 4e</t>
  </si>
  <si>
    <t>Output Indicator 4b</t>
  </si>
  <si>
    <t>Lessons learned from each instrument and synthesis report (1, end yr. 5)</t>
  </si>
  <si>
    <t xml:space="preserve">Discussions held with IDA teams, and opportunities refined - updated opportunities report (end yr 2) </t>
  </si>
  <si>
    <t xml:space="preserve">Discussions held with other donors and opportunities refined -  opportunities report (end yr 2) </t>
  </si>
  <si>
    <t>Stakeholder meetings and workshops (6, yr. 3)</t>
  </si>
  <si>
    <t>Output Indicator 5.b</t>
  </si>
  <si>
    <t>Output Indicator 5.c</t>
  </si>
  <si>
    <t>i) Clean cooking catalogue incorporating MECS principles (1, end yr. 3) and ii) Communication materials and tools (5, end yr. 3)</t>
  </si>
  <si>
    <t xml:space="preserve">Enhanced partnerships      </t>
  </si>
  <si>
    <r>
      <t xml:space="preserve">Changing the narrative'  Research Uptake,                                              Knowledge disseminated, consultation conducted, stakeholders coordinated                                                         5b  Enhanced partnerships                                  5c   Enhanced study on policy environments </t>
    </r>
    <r>
      <rPr>
        <sz val="9"/>
        <color rgb="FFFF0000"/>
        <rFont val="Arial"/>
        <family val="2"/>
      </rPr>
      <t xml:space="preserve">                   </t>
    </r>
  </si>
  <si>
    <t>Significant engagement with key partners (3, end year 2)</t>
  </si>
  <si>
    <t>Significant engagement with key partners (6 cumulative, end year 3)</t>
  </si>
  <si>
    <t>Significant engagement with key partners (9 cumulative, end year 4)</t>
  </si>
  <si>
    <t>Modern energy cooking services (MECS)</t>
  </si>
  <si>
    <t xml:space="preserve">SDG 7.1 Global Tracking Framework reports/MTF reports, Clean Cooking Alliance  Annual Reports </t>
  </si>
  <si>
    <t>£18.8M + £21m</t>
  </si>
  <si>
    <t>With the advent of CCF, there are specific policy recommendation actions (action plans) initiated in 3 countries by end year 2</t>
  </si>
  <si>
    <r>
      <rPr>
        <sz val="9"/>
        <rFont val="Arial"/>
        <family val="2"/>
      </rPr>
      <t>Case studies on key  factors enabling transitions to increase pre-cooked food as a mechanism for enhancing modern energy cooking services.  Specific recommendations on policy interventions accelerate transition pathway and country-specific action plan.</t>
    </r>
    <r>
      <rPr>
        <sz val="9"/>
        <color rgb="FF0070C0"/>
        <rFont val="Arial"/>
        <family val="2"/>
      </rPr>
      <t xml:space="preserve">
</t>
    </r>
  </si>
  <si>
    <t xml:space="preserve">Landscaping study (considering key driving factors (new technologies, supply-side constraints, demand adoption behaviour, public policies) (1 end year 2) . Draft action plan for 1 pre-cooking intervention in MECS (1 end year 2) </t>
  </si>
  <si>
    <t>i) Action plans for pre-cook interventions  (3, end yr. 3) and ii) knowledge note on pre-cooking (1 end of year 3)</t>
  </si>
  <si>
    <t>Access to Est.£240M IDA+ programming</t>
  </si>
  <si>
    <t>£3.6M + 8.5m</t>
  </si>
  <si>
    <t>£1.6M + 2.7m</t>
  </si>
  <si>
    <t>£11.4M + 5.8m</t>
  </si>
  <si>
    <t xml:space="preserve">Yes </t>
  </si>
  <si>
    <t xml:space="preserve">A strategy for engaging larger public and private entities with modern energy cooking services </t>
  </si>
  <si>
    <t>Lessons learned from each engagement and synthesis report (1, end yr. 5)</t>
  </si>
  <si>
    <t>Cradle to gate model complete for two iMECS (User stories)</t>
  </si>
  <si>
    <t xml:space="preserve">Cradle to cradle model complete for two iMECS </t>
  </si>
  <si>
    <t>Generic guidelines for iMECS identified</t>
  </si>
  <si>
    <t>LCA model refined and additional iMECS (user stories) evaluated</t>
  </si>
  <si>
    <t>4 cumulative</t>
  </si>
  <si>
    <t>6 cumulative</t>
  </si>
  <si>
    <t>Logrframe update March 2020 See associated file note for change explanations</t>
  </si>
  <si>
    <t xml:space="preserve">8 cumulative, (2025) </t>
  </si>
  <si>
    <t>6 Cumulative</t>
  </si>
  <si>
    <t>12 Cumulative</t>
  </si>
  <si>
    <t>12 cumulative (2023)</t>
  </si>
  <si>
    <t>A set of knowledge notes on pre-cooking inclusive of MECS (1, end of year 4)</t>
  </si>
  <si>
    <t>Piloting of MECS innovations  (TRL 6, 7) (cumulative 8 innovations, end yr. 3).</t>
  </si>
  <si>
    <t>Innovation call for proposals made (4 cumulative, end yr. 2)</t>
  </si>
  <si>
    <t xml:space="preserve">That key driving factors can be identified from the macro data and systematic review.  This assumes that invisible factors are not significant.                                                                        Generic research outputs require further streamlining or financial support to adapt to specific country contexts; policies and environments.  </t>
  </si>
  <si>
    <r>
      <t xml:space="preserve">Communication strategies and messaging are joined up and speak with one voice. GACC and ESMAP influence will enable all lead organisation representatives of the programme to access high level  stakeholder meetings, SDG forums and decision boards.   Communication products will utilise all media effective media sources -not just e-based.              The stage gate reviews of 5.3 confirm forward strategy and these are budgeted for.     </t>
    </r>
    <r>
      <rPr>
        <sz val="9"/>
        <color theme="4"/>
        <rFont val="Arial"/>
        <family val="2"/>
      </rPr>
      <t xml:space="preserve">In year 2 the coronavirus caused a global pandemic.  March 2020, most face to face meetings are being cancelled, and air travel severely restricted.  This will hamper the programme, especially stakeholder meetings - which are important for changing the narraticve and policy engagement.  A key assumption for the programme is that by end 2020 the world reverts to normal working practice. </t>
    </r>
  </si>
  <si>
    <t xml:space="preserve">Case studies on key  factors enabling transitions to modern energy cooking services in places such as schools, clinics and humanitarian response
</t>
  </si>
  <si>
    <t>i) Action plans for institutional and humanitarian activities (3, end yr. 3) and
ii) Action plans for small- scale institutional and humanitarian activities (3, end yr. 3)
A set of knowledge notes on humanitarian and institutional MECS (1, end of year 3)</t>
  </si>
  <si>
    <t>Action plans implemented (1, end yr 4)</t>
  </si>
  <si>
    <t>i) Action plans implemented (3 cumulative, end yr 5) 
ii) Synthesis report and a set of knowledge notes (1, end yr. 5)</t>
  </si>
  <si>
    <t>Output Indicator 1.c</t>
  </si>
  <si>
    <t>Global Tracking: The Shift to Modern Energy Cooking Services</t>
  </si>
  <si>
    <r>
      <t xml:space="preserve">Understanding Transition Pathways to MECS.                                                            Improved knowledge on factors driving transitions to MECS                                                </t>
    </r>
    <r>
      <rPr>
        <sz val="9"/>
        <color rgb="FFFF0000"/>
        <rFont val="Arial"/>
        <family val="2"/>
      </rPr>
      <t xml:space="preserve"> </t>
    </r>
    <r>
      <rPr>
        <sz val="9"/>
        <rFont val="Arial"/>
        <family val="2"/>
      </rPr>
      <t>Output 1.b:-  Additional transitions:- to apply the learning of MECS to cooking at scale.                                            Output 1.c:-  Additional transitions – to enable economies to transition to more pre-cooked food.</t>
    </r>
  </si>
  <si>
    <r>
      <rPr>
        <sz val="9"/>
        <color theme="3" tint="0.39997558519241921"/>
        <rFont val="Arial"/>
        <family val="2"/>
      </rPr>
      <t>Case studies on key driving factors or in-depth assessment of selected thematic areas</t>
    </r>
    <r>
      <rPr>
        <sz val="9"/>
        <color theme="1"/>
        <rFont val="Arial"/>
        <family val="2"/>
      </rPr>
      <t xml:space="preserve">
</t>
    </r>
  </si>
  <si>
    <t>Landscaping study for 1) institutional settings and 2) humanitarian responses considering key driving factors (new technologies, supply-side constraints, demand adoption behaviour, public policies) (2, end year 2)
Draft of action plan for 1 humanitarian or institutional intervention in MECS (1 end year 2)</t>
  </si>
  <si>
    <t>Draft MECS conceptual framework developed (1, 12 mths); Final Draft of 2020 ESMAP Global Review Report (1, 12 months)</t>
  </si>
  <si>
    <t>Innovation call for proposals made (6 cumulative, end yr. 3)</t>
  </si>
  <si>
    <t>Innovation call for  proposals made (7 cumulative, end yr. 4)</t>
  </si>
  <si>
    <t xml:space="preserve">Scaled-up Experimentations                                                                   Relating the Transition Theory of Change (TToC) for MECS to planned programmes (Government, IDA, Large NGO) within which to trial MECS.                                                                4b Leveraging investments from other MDBs to utilise emerging opportunities to increae the number and types of experiments at scale                                4c Use Results Based Financing to test at scale                                                                   4d   Accelerator funding to draw in 3-5 large modern energy cooking entities into the African and Asian markets                                                             4e Seeding markets and finance to stimulte new finacing instruments 
</t>
  </si>
  <si>
    <t>6 MECS innovations proposed with appropriate lab testing and piloting (6 cumulative, end yr 2)</t>
  </si>
  <si>
    <t>Studies either initiated or completed (5 cumulative, end Year 2)</t>
  </si>
  <si>
    <t>Innovation systems mapped (2 countries, end yr. 2)</t>
  </si>
  <si>
    <t>Responding to invited contributions to policy development (1, end yr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</si>
</sst>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 #,##0_-;\-* #,##0_-;_-* &quot;-&quot;??_-;_-@_-"/>
    <numFmt numFmtId="165" formatCode="#,##0.00_ ;\-#,##0.00\ "/>
  </numFmts>
  <fonts count="22" x14ac:knownFonts="1">
    <font>
      <sz val="10"/>
      <name val="Arial"/>
    </font>
    <font>
      <sz val="10"/>
      <name val="Arial"/>
      <family val="2"/>
    </font>
    <font>
      <b/>
      <sz val="9"/>
      <name val="Arial"/>
      <family val="2"/>
    </font>
    <font>
      <sz val="9"/>
      <name val="Arial"/>
      <family val="2"/>
    </font>
    <font>
      <sz val="10"/>
      <name val="Arial"/>
      <family val="2"/>
    </font>
    <font>
      <b/>
      <sz val="10"/>
      <name val="Arial"/>
      <family val="2"/>
    </font>
    <font>
      <b/>
      <i/>
      <sz val="10"/>
      <name val="Arial"/>
      <family val="2"/>
    </font>
    <font>
      <sz val="12"/>
      <name val="Times New Roman"/>
      <family val="1"/>
    </font>
    <font>
      <sz val="10"/>
      <name val="Times New Roman"/>
      <family val="1"/>
    </font>
    <font>
      <b/>
      <sz val="9"/>
      <color theme="1"/>
      <name val="Arial"/>
      <family val="2"/>
    </font>
    <font>
      <sz val="9"/>
      <color theme="1"/>
      <name val="Arial"/>
      <family val="2"/>
    </font>
    <font>
      <sz val="10"/>
      <color theme="1"/>
      <name val="Arial"/>
      <family val="2"/>
    </font>
    <font>
      <b/>
      <sz val="10"/>
      <color theme="1"/>
      <name val="Arial"/>
      <family val="2"/>
    </font>
    <font>
      <sz val="10"/>
      <color rgb="FFFF0000"/>
      <name val="Arial"/>
      <family val="2"/>
    </font>
    <font>
      <sz val="11"/>
      <color rgb="FF006100"/>
      <name val="Calibri"/>
      <family val="2"/>
      <scheme val="minor"/>
    </font>
    <font>
      <sz val="9"/>
      <color rgb="FFFF0000"/>
      <name val="Arial"/>
      <family val="2"/>
    </font>
    <font>
      <b/>
      <sz val="11"/>
      <name val="Arial"/>
      <family val="2"/>
    </font>
    <font>
      <b/>
      <sz val="16"/>
      <name val="Arial"/>
      <family val="2"/>
    </font>
    <font>
      <sz val="9"/>
      <color rgb="FF0070C0"/>
      <name val="Arial"/>
      <family val="2"/>
    </font>
    <font>
      <sz val="10"/>
      <color rgb="FF0070C0"/>
      <name val="Arial"/>
      <family val="2"/>
    </font>
    <font>
      <sz val="9"/>
      <color theme="4"/>
      <name val="Arial"/>
      <family val="2"/>
    </font>
    <font>
      <sz val="9"/>
      <color theme="3" tint="0.39997558519241921"/>
      <name val="Arial"/>
      <family val="2"/>
    </font>
  </fonts>
  <fills count="1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CCFFCC"/>
        <bgColor indexed="64"/>
      </patternFill>
    </fill>
  </fills>
  <borders count="3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3">
    <xf numFmtId="0" fontId="0" fillId="0" borderId="0"/>
    <xf numFmtId="43" fontId="1" fillId="0" borderId="0" applyFont="0" applyFill="0" applyBorder="0" applyAlignment="0" applyProtection="0"/>
    <xf numFmtId="0" fontId="14" fillId="10" borderId="0" applyNumberFormat="0" applyBorder="0" applyAlignment="0" applyProtection="0"/>
  </cellStyleXfs>
  <cellXfs count="340">
    <xf numFmtId="0" fontId="0" fillId="0" borderId="0" xfId="0"/>
    <xf numFmtId="0" fontId="3" fillId="0" borderId="0" xfId="0" applyFont="1" applyAlignment="1">
      <alignment horizontal="lef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0" borderId="1" xfId="0" applyFont="1" applyBorder="1" applyAlignment="1">
      <alignment wrapText="1"/>
    </xf>
    <xf numFmtId="0" fontId="8" fillId="0" borderId="1" xfId="0" applyFont="1" applyBorder="1" applyAlignment="1">
      <alignment vertical="center" wrapText="1"/>
    </xf>
    <xf numFmtId="0" fontId="8" fillId="0" borderId="2" xfId="0" applyFont="1" applyBorder="1" applyAlignment="1">
      <alignment vertical="center" wrapText="1"/>
    </xf>
    <xf numFmtId="164" fontId="3" fillId="0" borderId="0" xfId="1" applyNumberFormat="1" applyFont="1" applyAlignment="1">
      <alignment horizontal="left" vertical="top"/>
    </xf>
    <xf numFmtId="164" fontId="3" fillId="0" borderId="3" xfId="1" applyNumberFormat="1" applyFont="1" applyBorder="1" applyAlignment="1">
      <alignment horizontal="left" vertical="top" wrapText="1"/>
    </xf>
    <xf numFmtId="164" fontId="2" fillId="2" borderId="3" xfId="1" applyNumberFormat="1" applyFont="1" applyFill="1" applyBorder="1" applyAlignment="1">
      <alignment horizontal="left" vertical="top" wrapText="1"/>
    </xf>
    <xf numFmtId="0" fontId="9" fillId="2" borderId="2" xfId="0" applyFont="1" applyFill="1" applyBorder="1" applyAlignment="1">
      <alignment vertical="top" wrapText="1"/>
    </xf>
    <xf numFmtId="0" fontId="9" fillId="0" borderId="1" xfId="0" applyFont="1" applyBorder="1" applyAlignment="1">
      <alignment horizontal="center" vertical="top" wrapText="1"/>
    </xf>
    <xf numFmtId="0" fontId="10" fillId="0" borderId="3" xfId="0" applyFont="1" applyBorder="1" applyAlignment="1">
      <alignment vertical="top" wrapText="1"/>
    </xf>
    <xf numFmtId="0" fontId="9" fillId="0" borderId="5" xfId="0" applyFont="1" applyBorder="1" applyAlignment="1">
      <alignment horizontal="center" vertical="top" wrapText="1"/>
    </xf>
    <xf numFmtId="0" fontId="9" fillId="2" borderId="3" xfId="0" applyFont="1" applyFill="1" applyBorder="1" applyAlignment="1">
      <alignment vertical="top" wrapText="1"/>
    </xf>
    <xf numFmtId="0" fontId="9" fillId="0" borderId="6" xfId="0" applyFont="1" applyBorder="1" applyAlignment="1">
      <alignment horizontal="center" vertical="top" wrapText="1"/>
    </xf>
    <xf numFmtId="0" fontId="9" fillId="0" borderId="8" xfId="0" applyFont="1" applyBorder="1" applyAlignment="1">
      <alignment horizontal="center" vertical="top" wrapText="1"/>
    </xf>
    <xf numFmtId="0" fontId="9" fillId="7" borderId="3" xfId="0" applyFont="1" applyFill="1" applyBorder="1" applyAlignment="1">
      <alignment vertical="top" wrapText="1"/>
    </xf>
    <xf numFmtId="0" fontId="9" fillId="0" borderId="3" xfId="0" applyFont="1" applyBorder="1" applyAlignment="1">
      <alignment vertical="top" wrapText="1"/>
    </xf>
    <xf numFmtId="0" fontId="9" fillId="7" borderId="1" xfId="0" applyFont="1" applyFill="1" applyBorder="1" applyAlignment="1">
      <alignment vertical="top" wrapText="1"/>
    </xf>
    <xf numFmtId="0" fontId="9" fillId="0" borderId="7" xfId="0" applyFont="1" applyBorder="1" applyAlignment="1">
      <alignment vertical="top" wrapText="1"/>
    </xf>
    <xf numFmtId="0" fontId="11" fillId="0" borderId="0" xfId="0" applyFont="1"/>
    <xf numFmtId="0" fontId="9" fillId="0" borderId="4" xfId="0" applyFont="1" applyBorder="1" applyAlignment="1">
      <alignment horizontal="center" vertical="top" wrapText="1"/>
    </xf>
    <xf numFmtId="0" fontId="9" fillId="0" borderId="0" xfId="0" applyFont="1" applyFill="1" applyBorder="1" applyAlignment="1">
      <alignment vertical="top" wrapText="1"/>
    </xf>
    <xf numFmtId="0" fontId="9" fillId="7" borderId="2" xfId="0" applyFont="1" applyFill="1" applyBorder="1" applyAlignment="1">
      <alignment vertical="top" wrapText="1"/>
    </xf>
    <xf numFmtId="0" fontId="9" fillId="0" borderId="7" xfId="0" applyFont="1" applyFill="1" applyBorder="1" applyAlignment="1">
      <alignment vertical="top" wrapText="1"/>
    </xf>
    <xf numFmtId="0" fontId="9" fillId="0" borderId="2" xfId="0" applyFont="1" applyFill="1" applyBorder="1" applyAlignment="1">
      <alignment vertical="top" wrapText="1"/>
    </xf>
    <xf numFmtId="0" fontId="9" fillId="5" borderId="10" xfId="0" applyFont="1" applyFill="1" applyBorder="1" applyAlignment="1">
      <alignment horizontal="center" vertical="top" wrapText="1"/>
    </xf>
    <xf numFmtId="0" fontId="11" fillId="0" borderId="0" xfId="0" applyFont="1" applyAlignment="1">
      <alignment wrapText="1"/>
    </xf>
    <xf numFmtId="0" fontId="10" fillId="3" borderId="8"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2" fillId="0" borderId="0" xfId="0" applyFont="1"/>
    <xf numFmtId="8" fontId="0" fillId="0" borderId="0" xfId="0" applyNumberFormat="1"/>
    <xf numFmtId="8" fontId="1" fillId="0" borderId="0" xfId="0" applyNumberFormat="1" applyFont="1"/>
    <xf numFmtId="0" fontId="1" fillId="0" borderId="0" xfId="0" applyFont="1"/>
    <xf numFmtId="0" fontId="1" fillId="11" borderId="0" xfId="0" applyFont="1" applyFill="1"/>
    <xf numFmtId="0" fontId="0" fillId="11" borderId="0" xfId="0" applyFill="1"/>
    <xf numFmtId="0" fontId="5" fillId="0" borderId="0" xfId="0" applyFont="1"/>
    <xf numFmtId="0" fontId="12" fillId="12" borderId="0" xfId="0" applyFont="1" applyFill="1" applyBorder="1"/>
    <xf numFmtId="0" fontId="5" fillId="12" borderId="0" xfId="0" applyFont="1" applyFill="1"/>
    <xf numFmtId="0" fontId="5" fillId="0" borderId="0" xfId="0" applyFont="1" applyAlignment="1">
      <alignment wrapText="1"/>
    </xf>
    <xf numFmtId="0" fontId="0" fillId="0" borderId="15" xfId="0" applyBorder="1"/>
    <xf numFmtId="0" fontId="0" fillId="0" borderId="0" xfId="0" applyAlignment="1">
      <alignment horizontal="center" vertical="center"/>
    </xf>
    <xf numFmtId="0" fontId="13" fillId="0" borderId="0" xfId="0" applyFont="1" applyAlignment="1">
      <alignment horizontal="center" vertical="center"/>
    </xf>
    <xf numFmtId="0" fontId="0" fillId="9" borderId="0" xfId="0" applyFill="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5" fillId="0" borderId="15" xfId="0" applyFont="1" applyBorder="1"/>
    <xf numFmtId="0" fontId="12" fillId="0" borderId="16" xfId="0" applyFont="1" applyBorder="1" applyAlignment="1">
      <alignment wrapText="1"/>
    </xf>
    <xf numFmtId="0" fontId="12" fillId="0" borderId="16" xfId="0" applyFont="1" applyBorder="1" applyAlignment="1">
      <alignment horizontal="center" vertical="center" wrapText="1"/>
    </xf>
    <xf numFmtId="0" fontId="5" fillId="0" borderId="16" xfId="0" applyFont="1" applyBorder="1" applyAlignment="1">
      <alignment wrapText="1"/>
    </xf>
    <xf numFmtId="0" fontId="11" fillId="0" borderId="17" xfId="0" applyFont="1" applyBorder="1"/>
    <xf numFmtId="0" fontId="13" fillId="0" borderId="12" xfId="0" applyFont="1" applyBorder="1" applyAlignment="1">
      <alignment horizontal="center" vertical="center"/>
    </xf>
    <xf numFmtId="0" fontId="11"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xf numFmtId="0" fontId="11" fillId="0" borderId="18" xfId="0" applyFont="1" applyBorder="1"/>
    <xf numFmtId="0" fontId="0" fillId="0" borderId="0" xfId="0" applyBorder="1"/>
    <xf numFmtId="0" fontId="11" fillId="0" borderId="19" xfId="0" applyFont="1" applyFill="1" applyBorder="1"/>
    <xf numFmtId="0" fontId="13" fillId="0" borderId="7" xfId="0" applyFont="1" applyBorder="1" applyAlignment="1">
      <alignment horizontal="center" vertical="center"/>
    </xf>
    <xf numFmtId="0" fontId="0" fillId="0" borderId="7" xfId="0" applyBorder="1" applyAlignment="1">
      <alignment horizontal="center" vertical="center"/>
    </xf>
    <xf numFmtId="0" fontId="0" fillId="0" borderId="7" xfId="0" applyBorder="1"/>
    <xf numFmtId="0" fontId="0" fillId="0" borderId="20" xfId="0" applyBorder="1"/>
    <xf numFmtId="0" fontId="11" fillId="0" borderId="17" xfId="0" applyFont="1" applyFill="1" applyBorder="1"/>
    <xf numFmtId="0" fontId="0" fillId="9" borderId="12" xfId="0" applyFill="1" applyBorder="1" applyAlignment="1">
      <alignment horizontal="center" vertical="center"/>
    </xf>
    <xf numFmtId="0" fontId="11" fillId="0" borderId="18" xfId="0" applyFont="1" applyFill="1" applyBorder="1"/>
    <xf numFmtId="0" fontId="11" fillId="0" borderId="20" xfId="0" applyFont="1" applyFill="1" applyBorder="1"/>
    <xf numFmtId="0" fontId="11" fillId="0" borderId="19" xfId="0" applyFont="1" applyBorder="1"/>
    <xf numFmtId="0" fontId="11" fillId="0" borderId="20" xfId="0" applyFont="1" applyBorder="1"/>
    <xf numFmtId="0" fontId="12" fillId="0" borderId="21" xfId="0" applyFont="1" applyBorder="1"/>
    <xf numFmtId="0" fontId="12" fillId="0" borderId="14" xfId="0" applyFont="1" applyBorder="1" applyAlignment="1">
      <alignment horizontal="center" vertical="center"/>
    </xf>
    <xf numFmtId="0" fontId="5" fillId="0" borderId="14" xfId="0" applyFont="1" applyBorder="1"/>
    <xf numFmtId="0" fontId="5" fillId="12" borderId="2" xfId="0" applyFont="1" applyFill="1" applyBorder="1"/>
    <xf numFmtId="0" fontId="13" fillId="0" borderId="11" xfId="0" applyFont="1" applyBorder="1" applyAlignment="1">
      <alignment horizontal="center" vertical="center"/>
    </xf>
    <xf numFmtId="0" fontId="13" fillId="0" borderId="25" xfId="0" applyFont="1" applyBorder="1" applyAlignment="1">
      <alignment horizontal="center" vertical="center"/>
    </xf>
    <xf numFmtId="0" fontId="13"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8"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0" fontId="13"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3" fillId="0" borderId="30" xfId="0" applyFont="1" applyBorder="1" applyAlignment="1">
      <alignment horizontal="center" vertical="center"/>
    </xf>
    <xf numFmtId="164" fontId="2" fillId="2" borderId="1" xfId="1" applyNumberFormat="1" applyFont="1" applyFill="1" applyBorder="1" applyAlignment="1">
      <alignment horizontal="left" vertical="top" wrapText="1"/>
    </xf>
    <xf numFmtId="164" fontId="2" fillId="2" borderId="2" xfId="1" applyNumberFormat="1" applyFont="1" applyFill="1" applyBorder="1" applyAlignment="1">
      <alignment horizontal="left" vertical="top" wrapText="1"/>
    </xf>
    <xf numFmtId="0" fontId="3" fillId="0" borderId="0" xfId="0" applyFont="1" applyAlignment="1">
      <alignment horizontal="left" vertical="top" wrapText="1"/>
    </xf>
    <xf numFmtId="0" fontId="0" fillId="0" borderId="0" xfId="0" applyFill="1" applyBorder="1"/>
    <xf numFmtId="0" fontId="13" fillId="0" borderId="0" xfId="0" applyFont="1" applyFill="1" applyBorder="1" applyAlignment="1">
      <alignment horizontal="center" vertical="center"/>
    </xf>
    <xf numFmtId="2" fontId="13" fillId="0" borderId="11" xfId="0" applyNumberFormat="1" applyFont="1" applyBorder="1" applyAlignment="1">
      <alignment horizontal="center" vertical="center"/>
    </xf>
    <xf numFmtId="2" fontId="13" fillId="0" borderId="25" xfId="0" applyNumberFormat="1" applyFont="1" applyBorder="1" applyAlignment="1">
      <alignment horizontal="center" vertical="center"/>
    </xf>
    <xf numFmtId="2" fontId="13" fillId="0" borderId="13" xfId="0" applyNumberFormat="1" applyFont="1" applyBorder="1" applyAlignment="1">
      <alignment horizontal="center" vertical="center"/>
    </xf>
    <xf numFmtId="165" fontId="3" fillId="0" borderId="3" xfId="1" applyNumberFormat="1" applyFont="1" applyBorder="1" applyAlignment="1">
      <alignment horizontal="left" vertical="top" wrapText="1"/>
    </xf>
    <xf numFmtId="0" fontId="3" fillId="9" borderId="3" xfId="0" applyFont="1" applyFill="1" applyBorder="1" applyAlignment="1">
      <alignment horizontal="left" vertical="top" wrapText="1"/>
    </xf>
    <xf numFmtId="0" fontId="9" fillId="0" borderId="0" xfId="0" applyFont="1" applyBorder="1" applyAlignment="1">
      <alignment vertical="top" wrapText="1"/>
    </xf>
    <xf numFmtId="0" fontId="11" fillId="9" borderId="0" xfId="0" applyFont="1" applyFill="1"/>
    <xf numFmtId="0" fontId="3" fillId="0" borderId="0" xfId="0" applyFont="1"/>
    <xf numFmtId="165" fontId="3" fillId="0" borderId="1" xfId="1" applyNumberFormat="1" applyFont="1" applyBorder="1"/>
    <xf numFmtId="164" fontId="7" fillId="0" borderId="10" xfId="1" applyNumberFormat="1" applyFont="1" applyBorder="1"/>
    <xf numFmtId="164" fontId="7" fillId="0" borderId="1" xfId="1" applyNumberFormat="1" applyFont="1" applyBorder="1"/>
    <xf numFmtId="0" fontId="3" fillId="0" borderId="1" xfId="0" applyFont="1" applyBorder="1" applyAlignment="1">
      <alignment horizontal="left" vertical="top" wrapText="1"/>
    </xf>
    <xf numFmtId="0" fontId="3" fillId="9" borderId="1" xfId="0" applyFont="1" applyFill="1" applyBorder="1" applyAlignment="1">
      <alignment horizontal="left" vertical="top" wrapText="1"/>
    </xf>
    <xf numFmtId="0" fontId="16" fillId="0" borderId="10" xfId="0" applyFont="1" applyBorder="1" applyAlignment="1">
      <alignment horizontal="left" vertical="top"/>
    </xf>
    <xf numFmtId="164" fontId="16" fillId="0" borderId="14" xfId="1" applyNumberFormat="1" applyFont="1" applyBorder="1" applyAlignment="1">
      <alignment horizontal="left" vertical="top"/>
    </xf>
    <xf numFmtId="164" fontId="16" fillId="0" borderId="1" xfId="1" applyNumberFormat="1" applyFont="1" applyBorder="1" applyAlignment="1">
      <alignment horizontal="left" vertical="top"/>
    </xf>
    <xf numFmtId="0" fontId="3" fillId="0" borderId="5" xfId="0" applyFont="1" applyBorder="1" applyAlignment="1">
      <alignment horizontal="left" vertical="top" wrapText="1"/>
    </xf>
    <xf numFmtId="0" fontId="3" fillId="0" borderId="4" xfId="0" applyFont="1" applyBorder="1" applyAlignment="1">
      <alignment vertical="top" wrapText="1"/>
    </xf>
    <xf numFmtId="0" fontId="2" fillId="9" borderId="1" xfId="0" applyFont="1" applyFill="1" applyBorder="1" applyAlignment="1">
      <alignment vertical="top" wrapText="1"/>
    </xf>
    <xf numFmtId="0" fontId="2" fillId="2" borderId="1" xfId="0" applyFont="1" applyFill="1" applyBorder="1" applyAlignment="1">
      <alignment vertical="top" wrapText="1"/>
    </xf>
    <xf numFmtId="0" fontId="2" fillId="0" borderId="10" xfId="0" applyFont="1" applyBorder="1" applyAlignment="1">
      <alignment vertical="top" wrapText="1"/>
    </xf>
    <xf numFmtId="0" fontId="2" fillId="0" borderId="2" xfId="0" applyFont="1" applyBorder="1" applyAlignment="1">
      <alignment vertical="top" wrapText="1"/>
    </xf>
    <xf numFmtId="0" fontId="2" fillId="2" borderId="4" xfId="0" applyFont="1" applyFill="1" applyBorder="1" applyAlignment="1">
      <alignment vertical="top" wrapText="1"/>
    </xf>
    <xf numFmtId="0" fontId="2" fillId="0" borderId="7" xfId="0" applyFont="1" applyBorder="1" applyAlignment="1">
      <alignment vertical="top" wrapText="1"/>
    </xf>
    <xf numFmtId="17" fontId="5" fillId="0" borderId="10" xfId="0" applyNumberFormat="1" applyFont="1" applyBorder="1" applyAlignment="1">
      <alignment vertical="top" wrapText="1"/>
    </xf>
    <xf numFmtId="17" fontId="5" fillId="0" borderId="1" xfId="0" applyNumberFormat="1" applyFont="1" applyBorder="1" applyAlignment="1">
      <alignment vertical="top" wrapText="1"/>
    </xf>
    <xf numFmtId="17" fontId="5" fillId="0" borderId="14" xfId="0" applyNumberFormat="1" applyFont="1" applyBorder="1" applyAlignment="1">
      <alignment vertical="top" wrapText="1"/>
    </xf>
    <xf numFmtId="17" fontId="5" fillId="0" borderId="2" xfId="0" applyNumberFormat="1" applyFont="1" applyBorder="1" applyAlignment="1">
      <alignment vertical="top" wrapText="1"/>
    </xf>
    <xf numFmtId="0" fontId="2" fillId="0" borderId="9" xfId="0" applyFont="1" applyBorder="1" applyAlignment="1">
      <alignment vertical="top" wrapText="1"/>
    </xf>
    <xf numFmtId="0" fontId="2" fillId="4" borderId="4" xfId="0" applyFont="1" applyFill="1" applyBorder="1" applyAlignment="1">
      <alignment vertical="top" wrapText="1"/>
    </xf>
    <xf numFmtId="0" fontId="2" fillId="2" borderId="3" xfId="0" applyFont="1" applyFill="1" applyBorder="1" applyAlignment="1">
      <alignment vertical="top" wrapText="1"/>
    </xf>
    <xf numFmtId="0" fontId="2" fillId="5" borderId="3" xfId="0" applyFont="1" applyFill="1" applyBorder="1" applyAlignment="1">
      <alignment vertical="top" wrapText="1"/>
    </xf>
    <xf numFmtId="0" fontId="2" fillId="0" borderId="1" xfId="0" applyFont="1" applyBorder="1" applyAlignment="1">
      <alignment horizontal="center" vertical="top" wrapText="1"/>
    </xf>
    <xf numFmtId="0" fontId="3" fillId="0" borderId="3" xfId="0" applyFont="1" applyBorder="1" applyAlignment="1">
      <alignment vertical="top" wrapText="1"/>
    </xf>
    <xf numFmtId="0" fontId="2" fillId="0" borderId="4" xfId="0" applyFont="1" applyBorder="1" applyAlignment="1">
      <alignment horizontal="center" vertical="top" wrapText="1"/>
    </xf>
    <xf numFmtId="0" fontId="3" fillId="7" borderId="1" xfId="0" applyFont="1" applyFill="1" applyBorder="1" applyAlignment="1">
      <alignment vertical="top" wrapText="1"/>
    </xf>
    <xf numFmtId="0" fontId="3" fillId="0" borderId="1" xfId="0" applyFont="1" applyFill="1" applyBorder="1" applyAlignment="1">
      <alignment vertical="top" wrapText="1"/>
    </xf>
    <xf numFmtId="9" fontId="3" fillId="0" borderId="3" xfId="0" applyNumberFormat="1" applyFont="1" applyBorder="1" applyAlignment="1">
      <alignment vertical="top" wrapText="1"/>
    </xf>
    <xf numFmtId="0" fontId="2" fillId="0" borderId="0" xfId="0" applyFont="1" applyFill="1" applyBorder="1" applyAlignment="1">
      <alignment vertical="top" wrapText="1"/>
    </xf>
    <xf numFmtId="0" fontId="2" fillId="5" borderId="2" xfId="0" applyFont="1" applyFill="1" applyBorder="1" applyAlignment="1">
      <alignment vertical="top" wrapText="1"/>
    </xf>
    <xf numFmtId="0" fontId="2" fillId="5" borderId="1" xfId="0" applyFont="1" applyFill="1" applyBorder="1" applyAlignment="1">
      <alignment vertical="top" wrapText="1"/>
    </xf>
    <xf numFmtId="0" fontId="2" fillId="6" borderId="2" xfId="0" applyFont="1" applyFill="1" applyBorder="1" applyAlignment="1">
      <alignment vertical="top" wrapText="1"/>
    </xf>
    <xf numFmtId="0" fontId="2" fillId="7" borderId="3" xfId="0" applyFont="1" applyFill="1" applyBorder="1" applyAlignment="1">
      <alignment vertical="top" wrapText="1"/>
    </xf>
    <xf numFmtId="0" fontId="2" fillId="7" borderId="7" xfId="0" applyFont="1" applyFill="1" applyBorder="1" applyAlignment="1">
      <alignment vertical="top" wrapText="1"/>
    </xf>
    <xf numFmtId="0" fontId="2" fillId="7" borderId="10" xfId="0" applyFont="1" applyFill="1" applyBorder="1" applyAlignment="1">
      <alignment vertical="top" wrapText="1"/>
    </xf>
    <xf numFmtId="0" fontId="2" fillId="7" borderId="2" xfId="0" applyFont="1" applyFill="1" applyBorder="1" applyAlignment="1">
      <alignment vertical="top" wrapText="1"/>
    </xf>
    <xf numFmtId="0" fontId="2" fillId="0" borderId="3" xfId="0" applyFont="1" applyBorder="1" applyAlignment="1">
      <alignment vertical="top" wrapText="1"/>
    </xf>
    <xf numFmtId="0" fontId="2" fillId="8" borderId="11" xfId="0" applyFont="1" applyFill="1" applyBorder="1" applyAlignment="1">
      <alignment vertical="top" wrapText="1"/>
    </xf>
    <xf numFmtId="0" fontId="2" fillId="8" borderId="12" xfId="0" applyFont="1" applyFill="1" applyBorder="1" applyAlignment="1">
      <alignment vertical="top" wrapText="1"/>
    </xf>
    <xf numFmtId="0" fontId="2" fillId="8" borderId="9" xfId="0" applyFont="1" applyFill="1" applyBorder="1" applyAlignment="1">
      <alignment vertical="top" wrapText="1"/>
    </xf>
    <xf numFmtId="0" fontId="2" fillId="8" borderId="13" xfId="0" applyFont="1" applyFill="1" applyBorder="1" applyAlignment="1">
      <alignment vertical="top" wrapText="1"/>
    </xf>
    <xf numFmtId="0" fontId="2" fillId="8" borderId="7" xfId="0" applyFont="1" applyFill="1" applyBorder="1" applyAlignment="1">
      <alignment vertical="top" wrapText="1"/>
    </xf>
    <xf numFmtId="0" fontId="2" fillId="8" borderId="3" xfId="0" applyFont="1" applyFill="1" applyBorder="1" applyAlignment="1">
      <alignment vertical="top" wrapText="1"/>
    </xf>
    <xf numFmtId="0" fontId="2" fillId="0" borderId="7" xfId="0" applyFont="1" applyFill="1" applyBorder="1" applyAlignment="1">
      <alignment vertical="top" wrapText="1"/>
    </xf>
    <xf numFmtId="0" fontId="3" fillId="13" borderId="3" xfId="0" applyFont="1" applyFill="1" applyBorder="1" applyAlignment="1">
      <alignment vertical="top" wrapText="1"/>
    </xf>
    <xf numFmtId="17" fontId="3" fillId="0" borderId="3" xfId="0" applyNumberFormat="1" applyFont="1" applyBorder="1" applyAlignment="1">
      <alignment vertical="top" wrapText="1"/>
    </xf>
    <xf numFmtId="0" fontId="3" fillId="0" borderId="1" xfId="0" applyFont="1" applyBorder="1" applyAlignment="1">
      <alignment vertical="top" wrapText="1"/>
    </xf>
    <xf numFmtId="0" fontId="1" fillId="13" borderId="3" xfId="0" applyFont="1" applyFill="1" applyBorder="1"/>
    <xf numFmtId="0" fontId="3" fillId="7" borderId="7" xfId="0" applyFont="1" applyFill="1" applyBorder="1" applyAlignment="1">
      <alignment vertical="top" wrapText="1"/>
    </xf>
    <xf numFmtId="0" fontId="3" fillId="0" borderId="9" xfId="0" applyFont="1" applyBorder="1" applyAlignment="1">
      <alignment vertical="top" wrapText="1"/>
    </xf>
    <xf numFmtId="0" fontId="2" fillId="6" borderId="3" xfId="0" applyFont="1" applyFill="1" applyBorder="1" applyAlignment="1">
      <alignment vertical="top" wrapText="1"/>
    </xf>
    <xf numFmtId="0" fontId="2" fillId="9" borderId="0" xfId="0" applyFont="1" applyFill="1" applyBorder="1" applyAlignment="1">
      <alignment vertical="top" wrapText="1"/>
    </xf>
    <xf numFmtId="0" fontId="3" fillId="0" borderId="14" xfId="0" applyFont="1" applyFill="1" applyBorder="1" applyAlignment="1">
      <alignment vertical="top" wrapText="1"/>
    </xf>
    <xf numFmtId="0" fontId="3" fillId="0" borderId="2" xfId="0" applyFont="1" applyFill="1" applyBorder="1" applyAlignment="1">
      <alignment vertical="top" wrapText="1"/>
    </xf>
    <xf numFmtId="0" fontId="2" fillId="5" borderId="12" xfId="0" applyFont="1" applyFill="1" applyBorder="1" applyAlignment="1">
      <alignment horizontal="center" vertical="top" wrapText="1"/>
    </xf>
    <xf numFmtId="0" fontId="2" fillId="5" borderId="9" xfId="0" applyFont="1" applyFill="1" applyBorder="1" applyAlignment="1">
      <alignment horizontal="center" vertical="top" wrapText="1"/>
    </xf>
    <xf numFmtId="0" fontId="2" fillId="6" borderId="3" xfId="0" applyFont="1" applyFill="1" applyBorder="1" applyAlignment="1">
      <alignment horizontal="left" vertical="top" wrapText="1"/>
    </xf>
    <xf numFmtId="0" fontId="2" fillId="5" borderId="14" xfId="0" applyFont="1" applyFill="1" applyBorder="1" applyAlignment="1">
      <alignment vertical="top" wrapText="1"/>
    </xf>
    <xf numFmtId="17" fontId="3" fillId="0" borderId="4" xfId="0" applyNumberFormat="1" applyFont="1" applyBorder="1" applyAlignment="1">
      <alignment vertical="top" wrapText="1"/>
    </xf>
    <xf numFmtId="0" fontId="2" fillId="4" borderId="1" xfId="0" applyFont="1" applyFill="1" applyBorder="1" applyAlignment="1">
      <alignment vertical="top" wrapText="1"/>
    </xf>
    <xf numFmtId="0" fontId="3" fillId="3" borderId="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3" borderId="5"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15" fillId="7" borderId="7" xfId="0" applyFont="1" applyFill="1" applyBorder="1" applyAlignment="1">
      <alignment vertical="top" wrapText="1"/>
    </xf>
    <xf numFmtId="0" fontId="15" fillId="0" borderId="1" xfId="0" applyFont="1" applyBorder="1" applyAlignment="1">
      <alignment vertical="top" wrapText="1"/>
    </xf>
    <xf numFmtId="0" fontId="3" fillId="3" borderId="5" xfId="0" applyFont="1" applyFill="1" applyBorder="1" applyAlignment="1">
      <alignment vertical="top" wrapText="1"/>
    </xf>
    <xf numFmtId="0" fontId="15" fillId="0" borderId="1" xfId="0" applyFont="1" applyFill="1" applyBorder="1" applyAlignment="1">
      <alignment vertical="top" wrapText="1"/>
    </xf>
    <xf numFmtId="0" fontId="2" fillId="4" borderId="4" xfId="0" applyFont="1" applyFill="1" applyBorder="1" applyAlignment="1">
      <alignment vertical="top" wrapText="1"/>
    </xf>
    <xf numFmtId="0" fontId="9" fillId="5" borderId="10" xfId="0" applyFont="1" applyFill="1" applyBorder="1" applyAlignment="1">
      <alignment horizontal="center" vertical="top" wrapText="1"/>
    </xf>
    <xf numFmtId="0" fontId="3" fillId="0" borderId="10" xfId="0" applyFont="1" applyBorder="1" applyAlignment="1">
      <alignment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18" fillId="0" borderId="3" xfId="0" applyFont="1" applyBorder="1" applyAlignment="1">
      <alignment vertical="top" wrapText="1"/>
    </xf>
    <xf numFmtId="0" fontId="19" fillId="0" borderId="3" xfId="0" applyFont="1" applyFill="1" applyBorder="1" applyAlignment="1">
      <alignment horizontal="left" vertical="top" wrapText="1"/>
    </xf>
    <xf numFmtId="17" fontId="10" fillId="0" borderId="3" xfId="0" applyNumberFormat="1" applyFont="1" applyBorder="1" applyAlignment="1">
      <alignment vertical="top" wrapText="1"/>
    </xf>
    <xf numFmtId="0" fontId="3" fillId="0" borderId="7" xfId="0" applyFont="1" applyBorder="1" applyAlignment="1">
      <alignment vertical="top" wrapText="1"/>
    </xf>
    <xf numFmtId="0" fontId="2" fillId="5" borderId="8" xfId="0" applyFont="1" applyFill="1" applyBorder="1" applyAlignment="1">
      <alignment vertical="top" wrapText="1"/>
    </xf>
    <xf numFmtId="0" fontId="3" fillId="0" borderId="10" xfId="0" applyFont="1" applyFill="1" applyBorder="1" applyAlignment="1">
      <alignment vertical="top" wrapText="1"/>
    </xf>
    <xf numFmtId="0" fontId="2" fillId="0" borderId="1" xfId="0" applyFont="1" applyFill="1" applyBorder="1" applyAlignment="1">
      <alignment horizontal="center" vertical="top" wrapText="1"/>
    </xf>
    <xf numFmtId="0" fontId="3" fillId="0" borderId="3" xfId="0" applyFont="1" applyFill="1" applyBorder="1" applyAlignment="1">
      <alignment vertical="top" wrapText="1"/>
    </xf>
    <xf numFmtId="0" fontId="2" fillId="0" borderId="6" xfId="0" applyFont="1" applyFill="1" applyBorder="1" applyAlignment="1">
      <alignment horizontal="center" vertical="top" wrapText="1"/>
    </xf>
    <xf numFmtId="17" fontId="3" fillId="0" borderId="3" xfId="0" applyNumberFormat="1" applyFont="1" applyFill="1" applyBorder="1" applyAlignment="1">
      <alignment vertical="top" wrapText="1"/>
    </xf>
    <xf numFmtId="0" fontId="2" fillId="0" borderId="5" xfId="0" applyFont="1" applyBorder="1" applyAlignment="1">
      <alignment horizontal="center" vertical="top" wrapText="1"/>
    </xf>
    <xf numFmtId="0" fontId="18" fillId="0" borderId="3" xfId="0" applyFont="1" applyFill="1" applyBorder="1" applyAlignment="1">
      <alignment vertical="top" wrapText="1"/>
    </xf>
    <xf numFmtId="0" fontId="3" fillId="3" borderId="0" xfId="0" applyFont="1" applyFill="1" applyBorder="1" applyAlignment="1">
      <alignment horizontal="left" vertical="top" wrapText="1"/>
    </xf>
    <xf numFmtId="0" fontId="3" fillId="3" borderId="0" xfId="0" applyFont="1" applyFill="1" applyBorder="1" applyAlignment="1">
      <alignment vertical="top" wrapText="1"/>
    </xf>
    <xf numFmtId="0" fontId="9" fillId="2" borderId="1" xfId="0" applyFont="1" applyFill="1" applyBorder="1" applyAlignment="1">
      <alignment vertical="top" wrapText="1"/>
    </xf>
    <xf numFmtId="0" fontId="15" fillId="13" borderId="3" xfId="0" applyFont="1" applyFill="1" applyBorder="1" applyAlignment="1">
      <alignment vertical="top" wrapText="1"/>
    </xf>
    <xf numFmtId="0" fontId="13" fillId="13" borderId="3" xfId="0" applyFont="1" applyFill="1" applyBorder="1"/>
    <xf numFmtId="0" fontId="3" fillId="13" borderId="6" xfId="0" applyFont="1" applyFill="1" applyBorder="1" applyAlignment="1">
      <alignment horizontal="left" vertical="top" wrapText="1"/>
    </xf>
    <xf numFmtId="0" fontId="1" fillId="13" borderId="1" xfId="0" applyFont="1" applyFill="1" applyBorder="1"/>
    <xf numFmtId="0" fontId="3" fillId="13" borderId="0" xfId="0" applyFont="1" applyFill="1" applyAlignment="1">
      <alignment vertical="top" wrapText="1"/>
    </xf>
    <xf numFmtId="0" fontId="3" fillId="13" borderId="4" xfId="0" applyFont="1" applyFill="1" applyBorder="1" applyAlignment="1">
      <alignment vertical="top" wrapText="1"/>
    </xf>
    <xf numFmtId="0" fontId="2" fillId="9" borderId="5" xfId="0" applyFont="1" applyFill="1" applyBorder="1" applyAlignment="1" applyProtection="1">
      <alignment vertical="top" wrapText="1"/>
      <protection locked="0"/>
    </xf>
    <xf numFmtId="0" fontId="3" fillId="14" borderId="7" xfId="0" applyFont="1" applyFill="1" applyBorder="1" applyAlignment="1">
      <alignment vertical="top" wrapText="1"/>
    </xf>
    <xf numFmtId="0" fontId="3" fillId="14" borderId="1" xfId="0" applyFont="1" applyFill="1" applyBorder="1" applyAlignment="1">
      <alignment vertical="top" wrapText="1"/>
    </xf>
    <xf numFmtId="0" fontId="15" fillId="14" borderId="1" xfId="0" applyFont="1" applyFill="1" applyBorder="1" applyAlignment="1">
      <alignment vertical="top" wrapText="1"/>
    </xf>
    <xf numFmtId="0" fontId="3" fillId="0" borderId="1" xfId="0" applyFont="1" applyBorder="1" applyAlignment="1">
      <alignment horizontal="center" vertical="top" wrapText="1"/>
    </xf>
    <xf numFmtId="0" fontId="3" fillId="14" borderId="3" xfId="0" applyFont="1" applyFill="1" applyBorder="1" applyAlignment="1">
      <alignment vertical="top" wrapText="1"/>
    </xf>
    <xf numFmtId="9" fontId="3" fillId="14" borderId="3" xfId="0" applyNumberFormat="1" applyFont="1" applyFill="1" applyBorder="1" applyAlignment="1">
      <alignment vertical="top" wrapText="1"/>
    </xf>
    <xf numFmtId="0" fontId="3" fillId="0" borderId="1" xfId="0" applyFont="1" applyFill="1" applyBorder="1" applyAlignment="1">
      <alignment horizontal="center" vertical="top" wrapText="1"/>
    </xf>
    <xf numFmtId="0" fontId="11" fillId="0" borderId="1" xfId="0" applyFont="1" applyBorder="1"/>
    <xf numFmtId="0" fontId="11" fillId="0" borderId="4" xfId="0" applyFont="1" applyBorder="1"/>
    <xf numFmtId="0" fontId="9" fillId="5" borderId="1" xfId="0" applyFont="1" applyFill="1" applyBorder="1" applyAlignment="1">
      <alignment horizontal="center" vertical="top" wrapText="1"/>
    </xf>
    <xf numFmtId="0" fontId="10" fillId="0" borderId="21" xfId="0" applyFont="1" applyBorder="1" applyAlignment="1">
      <alignment vertical="top" wrapText="1"/>
    </xf>
    <xf numFmtId="0" fontId="18" fillId="0" borderId="0" xfId="0" applyFont="1" applyAlignment="1">
      <alignment vertical="top" wrapText="1"/>
    </xf>
    <xf numFmtId="0" fontId="3" fillId="0" borderId="21" xfId="0" applyFont="1" applyFill="1" applyBorder="1" applyAlignment="1">
      <alignment vertical="top" wrapText="1"/>
    </xf>
    <xf numFmtId="0" fontId="20" fillId="0" borderId="3" xfId="0" applyFont="1" applyFill="1" applyBorder="1" applyAlignment="1">
      <alignment vertical="top" wrapText="1"/>
    </xf>
    <xf numFmtId="17" fontId="20" fillId="0" borderId="3" xfId="0" applyNumberFormat="1" applyFont="1" applyFill="1" applyBorder="1" applyAlignment="1">
      <alignment vertical="top" wrapText="1"/>
    </xf>
    <xf numFmtId="0" fontId="20" fillId="0" borderId="5" xfId="0" applyFont="1" applyBorder="1" applyAlignment="1">
      <alignment horizontal="left" vertical="top" wrapText="1"/>
    </xf>
    <xf numFmtId="0" fontId="20" fillId="0" borderId="3" xfId="0" applyFont="1" applyBorder="1" applyAlignment="1">
      <alignment vertical="top" wrapText="1"/>
    </xf>
    <xf numFmtId="0" fontId="19" fillId="0" borderId="3" xfId="0" applyFont="1" applyFill="1" applyBorder="1" applyAlignment="1">
      <alignment vertical="top" wrapText="1"/>
    </xf>
    <xf numFmtId="0" fontId="2" fillId="4" borderId="8" xfId="0" applyFont="1" applyFill="1" applyBorder="1" applyAlignment="1">
      <alignment vertical="top" wrapText="1"/>
    </xf>
    <xf numFmtId="0" fontId="2" fillId="4" borderId="4" xfId="0" applyFont="1" applyFill="1" applyBorder="1" applyAlignment="1">
      <alignment vertical="top" wrapText="1"/>
    </xf>
    <xf numFmtId="0" fontId="3" fillId="3" borderId="8" xfId="0" quotePrefix="1"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9" fillId="5" borderId="10" xfId="0" applyFont="1" applyFill="1" applyBorder="1" applyAlignment="1">
      <alignment horizontal="center" vertical="top" wrapText="1"/>
    </xf>
    <xf numFmtId="0" fontId="9" fillId="5" borderId="14" xfId="0" applyFont="1" applyFill="1" applyBorder="1" applyAlignment="1">
      <alignment horizontal="center" vertical="top" wrapText="1"/>
    </xf>
    <xf numFmtId="0" fontId="9" fillId="5" borderId="2" xfId="0" applyFont="1" applyFill="1" applyBorder="1" applyAlignment="1">
      <alignment horizontal="center" vertical="top" wrapText="1"/>
    </xf>
    <xf numFmtId="0" fontId="3" fillId="3" borderId="8" xfId="0" applyFont="1" applyFill="1" applyBorder="1" applyAlignment="1">
      <alignment horizontal="left" vertical="top" wrapText="1"/>
    </xf>
    <xf numFmtId="0" fontId="2" fillId="5" borderId="10"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2"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center" vertical="top" wrapText="1"/>
    </xf>
    <xf numFmtId="0" fontId="10" fillId="0" borderId="10" xfId="0" applyFont="1" applyBorder="1" applyAlignment="1">
      <alignment horizontal="center" vertical="top" wrapText="1"/>
    </xf>
    <xf numFmtId="0" fontId="10" fillId="0" borderId="14" xfId="0" applyFont="1" applyBorder="1" applyAlignment="1">
      <alignment horizontal="center" vertical="top" wrapText="1"/>
    </xf>
    <xf numFmtId="0" fontId="10" fillId="0" borderId="2" xfId="0" applyFont="1" applyBorder="1" applyAlignment="1">
      <alignment horizontal="center" vertical="top" wrapText="1"/>
    </xf>
    <xf numFmtId="9" fontId="3" fillId="3" borderId="8"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15" borderId="11" xfId="0" applyFont="1" applyFill="1" applyBorder="1" applyAlignment="1">
      <alignment horizontal="center" vertical="top" wrapText="1"/>
    </xf>
    <xf numFmtId="0" fontId="2" fillId="15" borderId="12" xfId="0" applyFont="1" applyFill="1" applyBorder="1" applyAlignment="1">
      <alignment horizontal="center" vertical="top" wrapText="1"/>
    </xf>
    <xf numFmtId="0" fontId="2" fillId="15" borderId="9" xfId="0" applyFont="1" applyFill="1" applyBorder="1" applyAlignment="1">
      <alignment horizontal="center" vertical="top" wrapText="1"/>
    </xf>
    <xf numFmtId="0" fontId="2" fillId="7" borderId="10" xfId="0" applyFont="1" applyFill="1" applyBorder="1" applyAlignment="1">
      <alignment vertical="top" wrapText="1"/>
    </xf>
    <xf numFmtId="0" fontId="2" fillId="7" borderId="2" xfId="0" applyFont="1" applyFill="1" applyBorder="1" applyAlignment="1">
      <alignment vertical="top" wrapText="1"/>
    </xf>
    <xf numFmtId="0" fontId="2" fillId="0" borderId="10" xfId="0" applyFont="1" applyBorder="1" applyAlignment="1">
      <alignment vertical="top" wrapText="1"/>
    </xf>
    <xf numFmtId="0" fontId="2" fillId="0" borderId="2" xfId="0" applyFont="1" applyBorder="1" applyAlignment="1">
      <alignment vertical="top" wrapText="1"/>
    </xf>
    <xf numFmtId="0" fontId="18" fillId="3" borderId="8"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4"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0" fontId="3" fillId="0" borderId="8"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2" xfId="0" applyFont="1" applyBorder="1" applyAlignment="1">
      <alignmen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9" fillId="5" borderId="11" xfId="0" applyFont="1" applyFill="1" applyBorder="1" applyAlignment="1">
      <alignment horizontal="center" vertical="top" wrapText="1"/>
    </xf>
    <xf numFmtId="0" fontId="9" fillId="5" borderId="12" xfId="0" applyFont="1" applyFill="1" applyBorder="1" applyAlignment="1">
      <alignment horizontal="center" vertical="top" wrapText="1"/>
    </xf>
    <xf numFmtId="0" fontId="9" fillId="5" borderId="9" xfId="0" applyFont="1" applyFill="1" applyBorder="1" applyAlignment="1">
      <alignment horizontal="center" vertical="top" wrapText="1"/>
    </xf>
    <xf numFmtId="0" fontId="17" fillId="0" borderId="10" xfId="0" applyFont="1" applyBorder="1" applyAlignment="1">
      <alignment vertical="top" wrapText="1"/>
    </xf>
    <xf numFmtId="0" fontId="17" fillId="0" borderId="14" xfId="0" applyFont="1" applyBorder="1" applyAlignment="1">
      <alignment vertical="top" wrapText="1"/>
    </xf>
    <xf numFmtId="0" fontId="17" fillId="0" borderId="2" xfId="0" applyFont="1" applyBorder="1" applyAlignment="1">
      <alignment vertical="top" wrapText="1"/>
    </xf>
    <xf numFmtId="0" fontId="10" fillId="0" borderId="8" xfId="0" applyFont="1" applyBorder="1" applyAlignment="1">
      <alignment horizontal="center" vertical="top" wrapText="1"/>
    </xf>
    <xf numFmtId="0" fontId="10" fillId="0" borderId="4" xfId="0" applyFont="1" applyBorder="1" applyAlignment="1">
      <alignment horizontal="center" vertical="top" wrapText="1"/>
    </xf>
    <xf numFmtId="0" fontId="2" fillId="3" borderId="8" xfId="0" applyFont="1" applyFill="1" applyBorder="1" applyAlignment="1">
      <alignment horizontal="left" vertical="top" wrapText="1"/>
    </xf>
    <xf numFmtId="0" fontId="2" fillId="0" borderId="14" xfId="0" applyFont="1" applyBorder="1" applyAlignment="1">
      <alignment vertical="top" wrapText="1"/>
    </xf>
    <xf numFmtId="0" fontId="2" fillId="8" borderId="8" xfId="0" applyFont="1" applyFill="1" applyBorder="1" applyAlignment="1">
      <alignment vertical="top" wrapText="1"/>
    </xf>
    <xf numFmtId="0" fontId="2" fillId="8" borderId="5" xfId="0" applyFont="1" applyFill="1" applyBorder="1" applyAlignment="1">
      <alignment vertical="top" wrapText="1"/>
    </xf>
    <xf numFmtId="0" fontId="2" fillId="8" borderId="4" xfId="0" applyFont="1" applyFill="1" applyBorder="1" applyAlignment="1">
      <alignment vertical="top" wrapText="1"/>
    </xf>
    <xf numFmtId="0" fontId="2" fillId="8" borderId="11" xfId="0" applyFont="1" applyFill="1" applyBorder="1" applyAlignment="1">
      <alignment vertical="top" wrapText="1"/>
    </xf>
    <xf numFmtId="0" fontId="2" fillId="8" borderId="12" xfId="0" applyFont="1" applyFill="1" applyBorder="1" applyAlignment="1">
      <alignment vertical="top" wrapText="1"/>
    </xf>
    <xf numFmtId="0" fontId="2" fillId="8" borderId="9" xfId="0" applyFont="1" applyFill="1" applyBorder="1" applyAlignment="1">
      <alignment vertical="top" wrapText="1"/>
    </xf>
    <xf numFmtId="0" fontId="2" fillId="8" borderId="13" xfId="0" applyFont="1" applyFill="1" applyBorder="1" applyAlignment="1">
      <alignment vertical="top" wrapText="1"/>
    </xf>
    <xf numFmtId="0" fontId="2" fillId="8" borderId="7" xfId="0" applyFont="1" applyFill="1" applyBorder="1" applyAlignment="1">
      <alignment vertical="top" wrapText="1"/>
    </xf>
    <xf numFmtId="0" fontId="2" fillId="8" borderId="3"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7" borderId="13" xfId="0" applyFont="1" applyFill="1" applyBorder="1" applyAlignment="1">
      <alignment vertical="top" wrapText="1"/>
    </xf>
    <xf numFmtId="0" fontId="3" fillId="0" borderId="8"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9" fontId="15" fillId="3" borderId="0"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2" fillId="5" borderId="11"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5" borderId="9" xfId="0"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2" xfId="0" applyFont="1" applyFill="1" applyBorder="1" applyAlignment="1">
      <alignment horizontal="left" vertical="top" wrapText="1"/>
    </xf>
    <xf numFmtId="49" fontId="3" fillId="0" borderId="8"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8" xfId="0" quotePrefix="1" applyFont="1" applyBorder="1" applyAlignment="1">
      <alignment horizontal="left" vertical="top" wrapText="1"/>
    </xf>
    <xf numFmtId="0" fontId="14" fillId="10" borderId="9" xfId="2" applyBorder="1" applyAlignment="1">
      <alignment horizontal="center" vertical="center"/>
    </xf>
    <xf numFmtId="0" fontId="14" fillId="10" borderId="6" xfId="2" applyBorder="1" applyAlignment="1">
      <alignment horizontal="center" vertical="center"/>
    </xf>
    <xf numFmtId="0" fontId="14" fillId="10" borderId="3" xfId="2"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cellXfs>
  <cellStyles count="3">
    <cellStyle name="Comma" xfId="1" builtinId="3"/>
    <cellStyle name="Good" xfId="2" builtinId="26"/>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2" sqref="A12"/>
    </sheetView>
  </sheetViews>
  <sheetFormatPr defaultColWidth="8.81640625" defaultRowHeight="12.5" x14ac:dyDescent="0.25"/>
  <cols>
    <col min="1" max="1" width="124.453125" customWidth="1"/>
  </cols>
  <sheetData>
    <row r="1" spans="1:1" ht="178.5" thickBot="1" x14ac:dyDescent="0.35">
      <c r="A1" s="7" t="s">
        <v>64</v>
      </c>
    </row>
  </sheetData>
  <customSheetViews>
    <customSheetView guid="{252A96C8-3733-43AA-B9B6-B13859A3E385}">
      <selection activeCell="A12" sqref="A12"/>
      <pageMargins left="0.7" right="0.7" top="0.75" bottom="0.75" header="0.3" footer="0.3"/>
      <pageSetup paperSize="9" orientation="portrait"/>
    </customSheetView>
    <customSheetView guid="{18D0BA69-D424-9946-AF17-7F4775285487}">
      <selection activeCell="A12" sqref="A12"/>
      <pageMargins left="0.7" right="0.7" top="0.75" bottom="0.75" header="0.3" footer="0.3"/>
      <pageSetup paperSize="9" orientation="portrait"/>
      <headerFooter alignWithMargins="0"/>
    </customSheetView>
    <customSheetView guid="{C54542AB-0DED-426C-88A5-449C01DD2F27}">
      <selection activeCell="A12" sqref="A12"/>
      <pageMargins left="0.7" right="0.7" top="0.75" bottom="0.75" header="0.3" footer="0.3"/>
      <pageSetup paperSize="9" orientation="portrait"/>
    </customSheetView>
  </customSheetViews>
  <phoneticPr fontId="0" type="noConversion"/>
  <pageMargins left="0.75" right="0.75" top="1" bottom="1"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7"/>
  <sheetViews>
    <sheetView tabSelected="1" topLeftCell="A65" zoomScale="125" zoomScaleNormal="80" zoomScalePageLayoutView="150" workbookViewId="0">
      <selection activeCell="F74" sqref="F74"/>
    </sheetView>
  </sheetViews>
  <sheetFormatPr defaultColWidth="8.6328125" defaultRowHeight="12.5" x14ac:dyDescent="0.25"/>
  <cols>
    <col min="1" max="1" width="30.6328125" style="38" customWidth="1"/>
    <col min="2" max="2" width="42.453125" style="24" customWidth="1"/>
    <col min="3" max="3" width="20.6328125" style="24" customWidth="1"/>
    <col min="4" max="11" width="20.6328125" style="38" customWidth="1"/>
    <col min="12" max="12" width="30.6328125" style="38" customWidth="1"/>
    <col min="13" max="13" width="17.453125" style="24" customWidth="1"/>
    <col min="14" max="14" width="8.6328125" style="24"/>
    <col min="15" max="15" width="17.36328125" style="24" customWidth="1"/>
    <col min="16" max="16384" width="8.6328125" style="24"/>
  </cols>
  <sheetData>
    <row r="1" spans="1:15" ht="33" customHeight="1" thickBot="1" x14ac:dyDescent="0.3">
      <c r="A1" s="122" t="s">
        <v>244</v>
      </c>
      <c r="B1" s="292" t="s">
        <v>224</v>
      </c>
      <c r="C1" s="293"/>
      <c r="D1" s="293"/>
      <c r="E1" s="293"/>
      <c r="F1" s="293"/>
      <c r="G1" s="293"/>
      <c r="H1" s="293"/>
      <c r="I1" s="293"/>
      <c r="J1" s="293"/>
      <c r="K1" s="293"/>
      <c r="L1" s="294"/>
    </row>
    <row r="2" spans="1:15" ht="13" thickBot="1" x14ac:dyDescent="0.3">
      <c r="A2" s="123"/>
      <c r="B2" s="265" t="s">
        <v>67</v>
      </c>
      <c r="C2" s="298"/>
      <c r="D2" s="298"/>
      <c r="E2" s="298"/>
      <c r="F2" s="298"/>
      <c r="G2" s="298"/>
      <c r="H2" s="298"/>
      <c r="I2" s="298"/>
      <c r="J2" s="298"/>
      <c r="K2" s="298"/>
      <c r="L2" s="266"/>
    </row>
    <row r="3" spans="1:15" ht="13.5" thickBot="1" x14ac:dyDescent="0.3">
      <c r="A3" s="126"/>
      <c r="B3" s="127"/>
      <c r="C3" s="127"/>
      <c r="D3" s="127"/>
      <c r="E3" s="128">
        <v>43709</v>
      </c>
      <c r="F3" s="129">
        <v>44075</v>
      </c>
      <c r="G3" s="130">
        <v>80964</v>
      </c>
      <c r="H3" s="129">
        <v>44805</v>
      </c>
      <c r="I3" s="129">
        <v>45170</v>
      </c>
      <c r="J3" s="131">
        <v>45536</v>
      </c>
      <c r="K3" s="127"/>
      <c r="L3" s="132"/>
    </row>
    <row r="4" spans="1:15" ht="13" thickBot="1" x14ac:dyDescent="0.3">
      <c r="A4" s="133" t="s">
        <v>0</v>
      </c>
      <c r="B4" s="134" t="s">
        <v>31</v>
      </c>
      <c r="C4" s="134"/>
      <c r="D4" s="135" t="s">
        <v>1</v>
      </c>
      <c r="E4" s="135" t="s">
        <v>149</v>
      </c>
      <c r="F4" s="135" t="s">
        <v>150</v>
      </c>
      <c r="G4" s="135" t="s">
        <v>151</v>
      </c>
      <c r="H4" s="135" t="s">
        <v>152</v>
      </c>
      <c r="I4" s="135" t="s">
        <v>153</v>
      </c>
      <c r="J4" s="135" t="s">
        <v>154</v>
      </c>
      <c r="K4" s="135" t="s">
        <v>4</v>
      </c>
      <c r="L4" s="299"/>
    </row>
    <row r="5" spans="1:15" ht="13" thickBot="1" x14ac:dyDescent="0.3">
      <c r="A5" s="297" t="s">
        <v>96</v>
      </c>
      <c r="B5" s="241" t="s">
        <v>171</v>
      </c>
      <c r="C5" s="136" t="s">
        <v>5</v>
      </c>
      <c r="D5" s="137">
        <v>0</v>
      </c>
      <c r="E5" s="137">
        <v>0</v>
      </c>
      <c r="F5" s="137">
        <v>0</v>
      </c>
      <c r="G5" s="137">
        <v>0</v>
      </c>
      <c r="H5" s="137">
        <v>2</v>
      </c>
      <c r="I5" s="137" t="s">
        <v>242</v>
      </c>
      <c r="J5" s="137" t="s">
        <v>243</v>
      </c>
      <c r="K5" s="137" t="s">
        <v>245</v>
      </c>
      <c r="L5" s="300"/>
    </row>
    <row r="6" spans="1:15" ht="13" thickBot="1" x14ac:dyDescent="0.3">
      <c r="A6" s="230"/>
      <c r="B6" s="230"/>
      <c r="C6" s="138" t="s">
        <v>6</v>
      </c>
      <c r="D6" s="139"/>
      <c r="E6" s="210"/>
      <c r="F6" s="210"/>
      <c r="G6" s="210"/>
      <c r="H6" s="140"/>
      <c r="I6" s="140"/>
      <c r="J6" s="140"/>
      <c r="K6" s="140"/>
      <c r="L6" s="300"/>
    </row>
    <row r="7" spans="1:15" ht="13" thickBot="1" x14ac:dyDescent="0.3">
      <c r="A7" s="230"/>
      <c r="B7" s="230"/>
      <c r="C7" s="278"/>
      <c r="D7" s="242" t="s">
        <v>7</v>
      </c>
      <c r="E7" s="243"/>
      <c r="F7" s="243"/>
      <c r="G7" s="243"/>
      <c r="H7" s="243"/>
      <c r="I7" s="243"/>
      <c r="J7" s="243"/>
      <c r="K7" s="244"/>
      <c r="L7" s="300"/>
    </row>
    <row r="8" spans="1:15" ht="15" customHeight="1" thickBot="1" x14ac:dyDescent="0.3">
      <c r="A8" s="230"/>
      <c r="B8" s="231"/>
      <c r="C8" s="279"/>
      <c r="D8" s="283" t="s">
        <v>69</v>
      </c>
      <c r="E8" s="284"/>
      <c r="F8" s="284"/>
      <c r="G8" s="284"/>
      <c r="H8" s="284"/>
      <c r="I8" s="284"/>
      <c r="J8" s="284"/>
      <c r="K8" s="285"/>
      <c r="L8" s="300"/>
    </row>
    <row r="9" spans="1:15" ht="13" thickBot="1" x14ac:dyDescent="0.3">
      <c r="A9" s="230"/>
      <c r="B9" s="134" t="s">
        <v>32</v>
      </c>
      <c r="C9" s="134"/>
      <c r="D9" s="135" t="s">
        <v>1</v>
      </c>
      <c r="E9" s="135" t="s">
        <v>149</v>
      </c>
      <c r="F9" s="135" t="s">
        <v>150</v>
      </c>
      <c r="G9" s="135" t="s">
        <v>151</v>
      </c>
      <c r="H9" s="135" t="s">
        <v>152</v>
      </c>
      <c r="I9" s="135" t="s">
        <v>153</v>
      </c>
      <c r="J9" s="135" t="s">
        <v>154</v>
      </c>
      <c r="K9" s="135" t="s">
        <v>4</v>
      </c>
      <c r="L9" s="300"/>
    </row>
    <row r="10" spans="1:15" ht="13" thickBot="1" x14ac:dyDescent="0.3">
      <c r="A10" s="230"/>
      <c r="B10" s="257" t="s">
        <v>68</v>
      </c>
      <c r="C10" s="136" t="s">
        <v>5</v>
      </c>
      <c r="D10" s="137" t="s">
        <v>104</v>
      </c>
      <c r="E10" s="141" t="s">
        <v>105</v>
      </c>
      <c r="F10" s="141" t="s">
        <v>105</v>
      </c>
      <c r="G10" s="141" t="s">
        <v>105</v>
      </c>
      <c r="H10" s="141" t="s">
        <v>105</v>
      </c>
      <c r="I10" s="141" t="s">
        <v>105</v>
      </c>
      <c r="J10" s="214"/>
      <c r="K10" s="137" t="s">
        <v>172</v>
      </c>
      <c r="L10" s="300"/>
      <c r="N10" s="15"/>
      <c r="O10" s="31"/>
    </row>
    <row r="11" spans="1:15" ht="13" thickBot="1" x14ac:dyDescent="0.3">
      <c r="A11" s="230"/>
      <c r="B11" s="258"/>
      <c r="C11" s="138" t="s">
        <v>6</v>
      </c>
      <c r="D11" s="139"/>
      <c r="E11" s="140"/>
      <c r="F11" s="140"/>
      <c r="G11" s="140"/>
      <c r="H11" s="140"/>
      <c r="I11" s="140"/>
      <c r="J11" s="210"/>
      <c r="K11" s="140"/>
      <c r="L11" s="300"/>
    </row>
    <row r="12" spans="1:15" ht="13" thickBot="1" x14ac:dyDescent="0.3">
      <c r="A12" s="230"/>
      <c r="B12" s="258"/>
      <c r="C12" s="278"/>
      <c r="D12" s="242" t="s">
        <v>7</v>
      </c>
      <c r="E12" s="243"/>
      <c r="F12" s="243"/>
      <c r="G12" s="243"/>
      <c r="H12" s="243"/>
      <c r="I12" s="243"/>
      <c r="J12" s="243"/>
      <c r="K12" s="244"/>
      <c r="L12" s="300"/>
    </row>
    <row r="13" spans="1:15" ht="13" thickBot="1" x14ac:dyDescent="0.3">
      <c r="A13" s="231"/>
      <c r="B13" s="259"/>
      <c r="C13" s="279"/>
      <c r="D13" s="283" t="s">
        <v>225</v>
      </c>
      <c r="E13" s="284"/>
      <c r="F13" s="284"/>
      <c r="G13" s="284"/>
      <c r="H13" s="284"/>
      <c r="I13" s="284"/>
      <c r="J13" s="284"/>
      <c r="K13" s="285"/>
      <c r="L13" s="301"/>
    </row>
    <row r="14" spans="1:15" x14ac:dyDescent="0.25">
      <c r="A14" s="142"/>
      <c r="B14" s="26"/>
      <c r="C14" s="26"/>
      <c r="D14" s="142"/>
      <c r="E14" s="142"/>
      <c r="F14" s="142"/>
      <c r="G14" s="142"/>
      <c r="H14" s="142"/>
      <c r="I14" s="142"/>
      <c r="J14" s="142"/>
      <c r="K14" s="142"/>
      <c r="L14" s="142"/>
    </row>
    <row r="15" spans="1:15" ht="13" thickBot="1" x14ac:dyDescent="0.3">
      <c r="A15" s="142"/>
      <c r="B15" s="26"/>
      <c r="C15" s="26"/>
      <c r="D15" s="142"/>
      <c r="E15" s="142"/>
      <c r="F15" s="142"/>
      <c r="G15" s="142"/>
      <c r="H15" s="142"/>
      <c r="I15" s="142"/>
      <c r="J15" s="142"/>
      <c r="K15" s="142"/>
      <c r="L15" s="142"/>
    </row>
    <row r="16" spans="1:15" ht="13" thickBot="1" x14ac:dyDescent="0.3">
      <c r="A16" s="173" t="s">
        <v>8</v>
      </c>
      <c r="B16" s="13" t="s">
        <v>29</v>
      </c>
      <c r="C16" s="13"/>
      <c r="D16" s="143" t="s">
        <v>1</v>
      </c>
      <c r="E16" s="144" t="s">
        <v>149</v>
      </c>
      <c r="F16" s="144" t="s">
        <v>150</v>
      </c>
      <c r="G16" s="144" t="s">
        <v>151</v>
      </c>
      <c r="H16" s="144" t="s">
        <v>152</v>
      </c>
      <c r="I16" s="143" t="s">
        <v>153</v>
      </c>
      <c r="J16" s="143" t="s">
        <v>154</v>
      </c>
      <c r="K16" s="143" t="s">
        <v>4</v>
      </c>
      <c r="L16" s="145" t="s">
        <v>9</v>
      </c>
    </row>
    <row r="17" spans="1:12" ht="58" thickBot="1" x14ac:dyDescent="0.3">
      <c r="A17" s="241" t="s">
        <v>136</v>
      </c>
      <c r="B17" s="232" t="s">
        <v>70</v>
      </c>
      <c r="C17" s="14" t="s">
        <v>5</v>
      </c>
      <c r="D17" s="137" t="s">
        <v>71</v>
      </c>
      <c r="E17" s="137">
        <v>0</v>
      </c>
      <c r="F17" s="137" t="s">
        <v>90</v>
      </c>
      <c r="G17" s="137" t="s">
        <v>130</v>
      </c>
      <c r="H17" s="137">
        <v>0</v>
      </c>
      <c r="I17" s="137" t="s">
        <v>131</v>
      </c>
      <c r="J17" s="137"/>
      <c r="K17" s="137" t="s">
        <v>178</v>
      </c>
      <c r="L17" s="280" t="s">
        <v>101</v>
      </c>
    </row>
    <row r="18" spans="1:12" ht="13" thickBot="1" x14ac:dyDescent="0.3">
      <c r="A18" s="230"/>
      <c r="B18" s="233"/>
      <c r="C18" s="25" t="s">
        <v>6</v>
      </c>
      <c r="D18" s="139"/>
      <c r="E18" s="210"/>
      <c r="F18" s="140"/>
      <c r="G18" s="140"/>
      <c r="H18" s="210"/>
      <c r="I18" s="140"/>
      <c r="J18" s="210"/>
      <c r="K18" s="140"/>
      <c r="L18" s="281"/>
    </row>
    <row r="19" spans="1:12" ht="13" thickBot="1" x14ac:dyDescent="0.3">
      <c r="A19" s="230"/>
      <c r="B19" s="233"/>
      <c r="C19" s="295"/>
      <c r="D19" s="242" t="s">
        <v>7</v>
      </c>
      <c r="E19" s="243"/>
      <c r="F19" s="243"/>
      <c r="G19" s="243"/>
      <c r="H19" s="243"/>
      <c r="I19" s="243"/>
      <c r="J19" s="243"/>
      <c r="K19" s="244"/>
      <c r="L19" s="281"/>
    </row>
    <row r="20" spans="1:12" ht="15" customHeight="1" thickBot="1" x14ac:dyDescent="0.3">
      <c r="A20" s="230"/>
      <c r="B20" s="234"/>
      <c r="C20" s="296"/>
      <c r="D20" s="275" t="s">
        <v>72</v>
      </c>
      <c r="E20" s="276"/>
      <c r="F20" s="276"/>
      <c r="G20" s="276"/>
      <c r="H20" s="276"/>
      <c r="I20" s="276"/>
      <c r="J20" s="276"/>
      <c r="K20" s="277"/>
      <c r="L20" s="281"/>
    </row>
    <row r="21" spans="1:12" ht="13" thickBot="1" x14ac:dyDescent="0.3">
      <c r="A21" s="230"/>
      <c r="B21" s="17" t="s">
        <v>30</v>
      </c>
      <c r="C21" s="17"/>
      <c r="D21" s="135" t="s">
        <v>1</v>
      </c>
      <c r="E21" s="135" t="s">
        <v>149</v>
      </c>
      <c r="F21" s="135" t="s">
        <v>150</v>
      </c>
      <c r="G21" s="135" t="s">
        <v>151</v>
      </c>
      <c r="H21" s="135" t="s">
        <v>152</v>
      </c>
      <c r="I21" s="135" t="s">
        <v>153</v>
      </c>
      <c r="J21" s="135" t="s">
        <v>154</v>
      </c>
      <c r="K21" s="135" t="s">
        <v>4</v>
      </c>
      <c r="L21" s="281"/>
    </row>
    <row r="22" spans="1:12" ht="13" thickBot="1" x14ac:dyDescent="0.3">
      <c r="A22" s="230"/>
      <c r="B22" s="232" t="s">
        <v>97</v>
      </c>
      <c r="C22" s="14" t="s">
        <v>5</v>
      </c>
      <c r="D22" s="137">
        <v>0</v>
      </c>
      <c r="E22" s="137">
        <v>0</v>
      </c>
      <c r="F22" s="137">
        <v>0</v>
      </c>
      <c r="G22" s="137">
        <v>2</v>
      </c>
      <c r="H22" s="137" t="s">
        <v>246</v>
      </c>
      <c r="I22" s="137" t="s">
        <v>247</v>
      </c>
      <c r="J22" s="213"/>
      <c r="K22" s="137" t="s">
        <v>248</v>
      </c>
      <c r="L22" s="281"/>
    </row>
    <row r="23" spans="1:12" ht="13" thickBot="1" x14ac:dyDescent="0.3">
      <c r="A23" s="230"/>
      <c r="B23" s="233"/>
      <c r="C23" s="25" t="s">
        <v>6</v>
      </c>
      <c r="D23" s="139"/>
      <c r="E23" s="210"/>
      <c r="F23" s="210"/>
      <c r="G23" s="140"/>
      <c r="H23" s="140"/>
      <c r="I23" s="140"/>
      <c r="J23" s="210"/>
      <c r="K23" s="140"/>
      <c r="L23" s="281"/>
    </row>
    <row r="24" spans="1:12" ht="13" thickBot="1" x14ac:dyDescent="0.3">
      <c r="A24" s="230"/>
      <c r="B24" s="233"/>
      <c r="C24" s="295"/>
      <c r="D24" s="242" t="s">
        <v>7</v>
      </c>
      <c r="E24" s="243"/>
      <c r="F24" s="243"/>
      <c r="G24" s="243"/>
      <c r="H24" s="243"/>
      <c r="I24" s="243"/>
      <c r="J24" s="243"/>
      <c r="K24" s="244"/>
      <c r="L24" s="281"/>
    </row>
    <row r="25" spans="1:12" ht="13" thickBot="1" x14ac:dyDescent="0.3">
      <c r="A25" s="231"/>
      <c r="B25" s="234"/>
      <c r="C25" s="296"/>
      <c r="D25" s="283" t="s">
        <v>89</v>
      </c>
      <c r="E25" s="284"/>
      <c r="F25" s="284"/>
      <c r="G25" s="284"/>
      <c r="H25" s="284"/>
      <c r="I25" s="284"/>
      <c r="J25" s="284"/>
      <c r="K25" s="285"/>
      <c r="L25" s="282"/>
    </row>
    <row r="26" spans="1:12" ht="13" thickBot="1" x14ac:dyDescent="0.3">
      <c r="A26" s="227" t="s">
        <v>10</v>
      </c>
      <c r="B26" s="20" t="s">
        <v>11</v>
      </c>
      <c r="C26" s="20"/>
      <c r="D26" s="146" t="s">
        <v>12</v>
      </c>
      <c r="E26" s="146" t="s">
        <v>13</v>
      </c>
      <c r="F26" s="146"/>
      <c r="G26" s="146" t="s">
        <v>14</v>
      </c>
      <c r="H26" s="147"/>
      <c r="I26" s="147"/>
      <c r="J26" s="147"/>
      <c r="K26" s="263"/>
      <c r="L26" s="264"/>
    </row>
    <row r="27" spans="1:12" ht="13" thickBot="1" x14ac:dyDescent="0.3">
      <c r="A27" s="228"/>
      <c r="B27" s="150" t="s">
        <v>226</v>
      </c>
      <c r="C27" s="21"/>
      <c r="D27" s="150"/>
      <c r="E27" s="150" t="s">
        <v>111</v>
      </c>
      <c r="F27" s="150"/>
      <c r="G27" s="150"/>
      <c r="H27" s="127"/>
      <c r="I27" s="127"/>
      <c r="J27" s="127"/>
      <c r="K27" s="265"/>
      <c r="L27" s="266"/>
    </row>
    <row r="28" spans="1:12" ht="13" thickBot="1" x14ac:dyDescent="0.3">
      <c r="A28" s="227" t="s">
        <v>16</v>
      </c>
      <c r="B28" s="27" t="s">
        <v>17</v>
      </c>
      <c r="C28" s="22"/>
      <c r="D28" s="302"/>
      <c r="E28" s="303"/>
      <c r="F28" s="303"/>
      <c r="G28" s="303"/>
      <c r="H28" s="303"/>
      <c r="I28" s="303"/>
      <c r="J28" s="303"/>
      <c r="K28" s="303"/>
      <c r="L28" s="304"/>
    </row>
    <row r="29" spans="1:12" ht="13" thickBot="1" x14ac:dyDescent="0.3">
      <c r="A29" s="228"/>
      <c r="B29" s="21" t="s">
        <v>113</v>
      </c>
      <c r="C29" s="23"/>
      <c r="D29" s="305"/>
      <c r="E29" s="306"/>
      <c r="F29" s="306"/>
      <c r="G29" s="306"/>
      <c r="H29" s="306"/>
      <c r="I29" s="306"/>
      <c r="J29" s="306"/>
      <c r="K29" s="306"/>
      <c r="L29" s="307"/>
    </row>
    <row r="30" spans="1:12" ht="10.5" customHeight="1" x14ac:dyDescent="0.25">
      <c r="A30" s="142"/>
      <c r="B30" s="26"/>
      <c r="C30" s="26"/>
      <c r="D30" s="142"/>
      <c r="E30" s="142"/>
      <c r="F30" s="142"/>
      <c r="G30" s="142"/>
      <c r="H30" s="142"/>
      <c r="I30" s="142"/>
      <c r="J30" s="142"/>
      <c r="K30" s="142"/>
      <c r="L30" s="142"/>
    </row>
    <row r="31" spans="1:12" ht="13" thickBot="1" x14ac:dyDescent="0.3">
      <c r="A31" s="157"/>
      <c r="B31" s="28"/>
      <c r="C31" s="28"/>
      <c r="D31" s="157"/>
      <c r="E31" s="157"/>
      <c r="F31" s="157"/>
      <c r="G31" s="157"/>
      <c r="H31" s="157"/>
      <c r="I31" s="157"/>
      <c r="J31" s="157"/>
      <c r="K31" s="157"/>
      <c r="L31" s="157"/>
    </row>
    <row r="32" spans="1:12" ht="13" thickBot="1" x14ac:dyDescent="0.3">
      <c r="A32" s="173" t="s">
        <v>18</v>
      </c>
      <c r="B32" s="13" t="s">
        <v>24</v>
      </c>
      <c r="C32" s="13"/>
      <c r="D32" s="143" t="s">
        <v>1</v>
      </c>
      <c r="E32" s="135" t="s">
        <v>149</v>
      </c>
      <c r="F32" s="135" t="s">
        <v>150</v>
      </c>
      <c r="G32" s="135" t="s">
        <v>151</v>
      </c>
      <c r="H32" s="135" t="s">
        <v>152</v>
      </c>
      <c r="I32" s="135" t="s">
        <v>153</v>
      </c>
      <c r="J32" s="135" t="s">
        <v>154</v>
      </c>
      <c r="K32" s="135" t="s">
        <v>4</v>
      </c>
      <c r="L32" s="145" t="s">
        <v>9</v>
      </c>
    </row>
    <row r="33" spans="1:12" ht="115.5" thickBot="1" x14ac:dyDescent="0.3">
      <c r="A33" s="241" t="s">
        <v>260</v>
      </c>
      <c r="B33" s="232" t="s">
        <v>82</v>
      </c>
      <c r="C33" s="14" t="s">
        <v>5</v>
      </c>
      <c r="D33" s="137" t="s">
        <v>75</v>
      </c>
      <c r="E33" s="137" t="s">
        <v>190</v>
      </c>
      <c r="F33" s="137" t="s">
        <v>92</v>
      </c>
      <c r="G33" s="158"/>
      <c r="H33" s="158"/>
      <c r="I33" s="158"/>
      <c r="J33" s="158"/>
      <c r="K33" s="159" t="s">
        <v>193</v>
      </c>
      <c r="L33" s="235" t="s">
        <v>252</v>
      </c>
    </row>
    <row r="34" spans="1:12" ht="13" thickBot="1" x14ac:dyDescent="0.3">
      <c r="A34" s="230"/>
      <c r="B34" s="233"/>
      <c r="C34" s="16" t="s">
        <v>6</v>
      </c>
      <c r="D34" s="139"/>
      <c r="E34" s="212" t="s">
        <v>235</v>
      </c>
      <c r="F34" s="160"/>
      <c r="G34" s="210"/>
      <c r="H34" s="210"/>
      <c r="I34" s="210"/>
      <c r="J34" s="210"/>
      <c r="K34" s="160"/>
      <c r="L34" s="236"/>
    </row>
    <row r="35" spans="1:12" ht="13" thickBot="1" x14ac:dyDescent="0.3">
      <c r="A35" s="230"/>
      <c r="B35" s="233"/>
      <c r="C35" s="238" t="s">
        <v>7</v>
      </c>
      <c r="D35" s="239"/>
      <c r="E35" s="239"/>
      <c r="F35" s="239"/>
      <c r="G35" s="239"/>
      <c r="H35" s="239"/>
      <c r="I35" s="239"/>
      <c r="J35" s="239"/>
      <c r="K35" s="240"/>
      <c r="L35" s="236"/>
    </row>
    <row r="36" spans="1:12" ht="13.5" customHeight="1" thickBot="1" x14ac:dyDescent="0.3">
      <c r="A36" s="230"/>
      <c r="B36" s="234"/>
      <c r="C36" s="216"/>
      <c r="D36" s="272" t="s">
        <v>76</v>
      </c>
      <c r="E36" s="273"/>
      <c r="F36" s="273"/>
      <c r="G36" s="273"/>
      <c r="H36" s="273"/>
      <c r="I36" s="273"/>
      <c r="J36" s="273"/>
      <c r="K36" s="274"/>
      <c r="L36" s="236"/>
    </row>
    <row r="37" spans="1:12" ht="13" thickBot="1" x14ac:dyDescent="0.3">
      <c r="A37" s="230"/>
      <c r="B37" s="17" t="s">
        <v>132</v>
      </c>
      <c r="C37" s="17"/>
      <c r="D37" s="135" t="s">
        <v>1</v>
      </c>
      <c r="E37" s="135" t="s">
        <v>149</v>
      </c>
      <c r="F37" s="135" t="s">
        <v>150</v>
      </c>
      <c r="G37" s="135" t="s">
        <v>151</v>
      </c>
      <c r="H37" s="135" t="s">
        <v>152</v>
      </c>
      <c r="I37" s="135" t="s">
        <v>153</v>
      </c>
      <c r="J37" s="135" t="s">
        <v>154</v>
      </c>
      <c r="K37" s="135" t="s">
        <v>4</v>
      </c>
      <c r="L37" s="236"/>
    </row>
    <row r="38" spans="1:12" ht="126" customHeight="1" thickBot="1" x14ac:dyDescent="0.3">
      <c r="A38" s="230"/>
      <c r="B38" s="232" t="s">
        <v>261</v>
      </c>
      <c r="C38" s="18" t="s">
        <v>5</v>
      </c>
      <c r="D38" s="137" t="s">
        <v>75</v>
      </c>
      <c r="E38" s="137" t="s">
        <v>75</v>
      </c>
      <c r="F38" s="137" t="s">
        <v>158</v>
      </c>
      <c r="G38" s="137" t="s">
        <v>173</v>
      </c>
      <c r="H38" s="161"/>
      <c r="I38" s="161"/>
      <c r="J38" s="161"/>
      <c r="K38" s="159" t="s">
        <v>157</v>
      </c>
      <c r="L38" s="236"/>
    </row>
    <row r="39" spans="1:12" ht="13" thickBot="1" x14ac:dyDescent="0.3">
      <c r="A39" s="230"/>
      <c r="B39" s="233"/>
      <c r="C39" s="14" t="s">
        <v>6</v>
      </c>
      <c r="D39" s="162"/>
      <c r="E39" s="210"/>
      <c r="F39" s="160"/>
      <c r="G39" s="160"/>
      <c r="H39" s="210"/>
      <c r="I39" s="210"/>
      <c r="J39" s="210"/>
      <c r="K39" s="160"/>
      <c r="L39" s="236"/>
    </row>
    <row r="40" spans="1:12" ht="13" thickBot="1" x14ac:dyDescent="0.3">
      <c r="A40" s="230"/>
      <c r="B40" s="233"/>
      <c r="C40" s="238" t="s">
        <v>7</v>
      </c>
      <c r="D40" s="239"/>
      <c r="E40" s="239"/>
      <c r="F40" s="239"/>
      <c r="G40" s="239"/>
      <c r="H40" s="239"/>
      <c r="I40" s="239"/>
      <c r="J40" s="239"/>
      <c r="K40" s="240"/>
      <c r="L40" s="236"/>
    </row>
    <row r="41" spans="1:12" ht="13.5" customHeight="1" thickBot="1" x14ac:dyDescent="0.3">
      <c r="A41" s="230"/>
      <c r="B41" s="234"/>
      <c r="C41" s="216"/>
      <c r="D41" s="272" t="s">
        <v>76</v>
      </c>
      <c r="E41" s="273"/>
      <c r="F41" s="273"/>
      <c r="G41" s="273"/>
      <c r="H41" s="273"/>
      <c r="I41" s="273"/>
      <c r="J41" s="273"/>
      <c r="K41" s="274"/>
      <c r="L41" s="236"/>
    </row>
    <row r="42" spans="1:12" ht="13" thickBot="1" x14ac:dyDescent="0.3">
      <c r="A42" s="230"/>
      <c r="B42" s="17" t="s">
        <v>25</v>
      </c>
      <c r="C42" s="17"/>
      <c r="D42" s="135" t="s">
        <v>1</v>
      </c>
      <c r="E42" s="135" t="s">
        <v>149</v>
      </c>
      <c r="F42" s="135" t="s">
        <v>150</v>
      </c>
      <c r="G42" s="135" t="s">
        <v>151</v>
      </c>
      <c r="H42" s="135" t="s">
        <v>152</v>
      </c>
      <c r="I42" s="135" t="s">
        <v>153</v>
      </c>
      <c r="J42" s="135" t="s">
        <v>154</v>
      </c>
      <c r="K42" s="135" t="s">
        <v>4</v>
      </c>
      <c r="L42" s="236"/>
    </row>
    <row r="43" spans="1:12" ht="78" customHeight="1" thickBot="1" x14ac:dyDescent="0.3">
      <c r="A43" s="230"/>
      <c r="B43" s="232" t="s">
        <v>84</v>
      </c>
      <c r="C43" s="19" t="s">
        <v>5</v>
      </c>
      <c r="D43" s="163" t="s">
        <v>75</v>
      </c>
      <c r="E43" s="137" t="s">
        <v>75</v>
      </c>
      <c r="F43" s="187" t="s">
        <v>227</v>
      </c>
      <c r="G43" s="137" t="s">
        <v>191</v>
      </c>
      <c r="H43" s="158"/>
      <c r="I43" s="158"/>
      <c r="J43" s="158"/>
      <c r="K43" s="159" t="s">
        <v>192</v>
      </c>
      <c r="L43" s="236"/>
    </row>
    <row r="44" spans="1:12" ht="13" thickBot="1" x14ac:dyDescent="0.3">
      <c r="A44" s="230"/>
      <c r="B44" s="233"/>
      <c r="C44" s="14" t="s">
        <v>6</v>
      </c>
      <c r="D44" s="139"/>
      <c r="E44" s="210"/>
      <c r="F44" s="160"/>
      <c r="G44" s="160"/>
      <c r="H44" s="210"/>
      <c r="I44" s="210"/>
      <c r="J44" s="210"/>
      <c r="K44" s="160"/>
      <c r="L44" s="236"/>
    </row>
    <row r="45" spans="1:12" ht="13" thickBot="1" x14ac:dyDescent="0.3">
      <c r="A45" s="230"/>
      <c r="B45" s="233"/>
      <c r="C45" s="238" t="s">
        <v>7</v>
      </c>
      <c r="D45" s="239"/>
      <c r="E45" s="239"/>
      <c r="F45" s="239"/>
      <c r="G45" s="239"/>
      <c r="H45" s="239"/>
      <c r="I45" s="239"/>
      <c r="J45" s="239"/>
      <c r="K45" s="240"/>
      <c r="L45" s="236"/>
    </row>
    <row r="46" spans="1:12" ht="13.5" customHeight="1" thickBot="1" x14ac:dyDescent="0.3">
      <c r="A46" s="230"/>
      <c r="B46" s="234"/>
      <c r="C46" s="216"/>
      <c r="D46" s="272" t="s">
        <v>76</v>
      </c>
      <c r="E46" s="273"/>
      <c r="F46" s="273"/>
      <c r="G46" s="273"/>
      <c r="H46" s="273"/>
      <c r="I46" s="273"/>
      <c r="J46" s="273"/>
      <c r="K46" s="274"/>
      <c r="L46" s="236"/>
    </row>
    <row r="47" spans="1:12" ht="13" thickBot="1" x14ac:dyDescent="0.3">
      <c r="A47" s="230"/>
      <c r="B47" s="17" t="s">
        <v>194</v>
      </c>
      <c r="C47" s="17"/>
      <c r="D47" s="135" t="s">
        <v>1</v>
      </c>
      <c r="E47" s="135" t="s">
        <v>149</v>
      </c>
      <c r="F47" s="135" t="s">
        <v>150</v>
      </c>
      <c r="G47" s="135" t="s">
        <v>151</v>
      </c>
      <c r="H47" s="135" t="s">
        <v>152</v>
      </c>
      <c r="I47" s="135" t="s">
        <v>153</v>
      </c>
      <c r="J47" s="135" t="s">
        <v>154</v>
      </c>
      <c r="K47" s="135" t="s">
        <v>4</v>
      </c>
      <c r="L47" s="236"/>
    </row>
    <row r="48" spans="1:12" ht="189" customHeight="1" thickBot="1" x14ac:dyDescent="0.3">
      <c r="A48" s="230"/>
      <c r="B48" s="241" t="s">
        <v>254</v>
      </c>
      <c r="C48" s="185" t="s">
        <v>5</v>
      </c>
      <c r="D48" s="137" t="s">
        <v>75</v>
      </c>
      <c r="E48" s="137" t="s">
        <v>159</v>
      </c>
      <c r="F48" s="198" t="s">
        <v>262</v>
      </c>
      <c r="G48" s="198" t="s">
        <v>255</v>
      </c>
      <c r="H48" s="188" t="s">
        <v>256</v>
      </c>
      <c r="I48" s="226" t="s">
        <v>257</v>
      </c>
      <c r="J48" s="203"/>
      <c r="K48" s="223" t="s">
        <v>179</v>
      </c>
      <c r="L48" s="236"/>
    </row>
    <row r="49" spans="1:14" ht="13" thickBot="1" x14ac:dyDescent="0.3">
      <c r="A49" s="230"/>
      <c r="B49" s="270"/>
      <c r="C49" s="136" t="s">
        <v>6</v>
      </c>
      <c r="D49" s="178"/>
      <c r="E49" s="211"/>
      <c r="F49" s="179"/>
      <c r="G49" s="179"/>
      <c r="H49" s="179"/>
      <c r="I49" s="179"/>
      <c r="J49" s="179"/>
      <c r="K49" s="179"/>
      <c r="L49" s="236"/>
    </row>
    <row r="50" spans="1:14" ht="13" thickBot="1" x14ac:dyDescent="0.3">
      <c r="A50" s="230"/>
      <c r="B50" s="270"/>
      <c r="C50" s="242" t="s">
        <v>7</v>
      </c>
      <c r="D50" s="243"/>
      <c r="E50" s="243"/>
      <c r="F50" s="243"/>
      <c r="G50" s="243"/>
      <c r="H50" s="243"/>
      <c r="I50" s="243"/>
      <c r="J50" s="243"/>
      <c r="K50" s="244"/>
      <c r="L50" s="236"/>
    </row>
    <row r="51" spans="1:14" ht="12" customHeight="1" thickBot="1" x14ac:dyDescent="0.3">
      <c r="A51" s="231"/>
      <c r="B51" s="271"/>
      <c r="C51" s="216"/>
      <c r="D51" s="275" t="s">
        <v>76</v>
      </c>
      <c r="E51" s="276"/>
      <c r="F51" s="276"/>
      <c r="G51" s="276"/>
      <c r="H51" s="276"/>
      <c r="I51" s="276"/>
      <c r="J51" s="276"/>
      <c r="K51" s="277"/>
      <c r="L51" s="236"/>
    </row>
    <row r="52" spans="1:14" ht="13" thickBot="1" x14ac:dyDescent="0.3">
      <c r="A52" s="133" t="s">
        <v>21</v>
      </c>
      <c r="B52" s="17" t="s">
        <v>258</v>
      </c>
      <c r="C52" s="17"/>
      <c r="D52" s="135" t="s">
        <v>1</v>
      </c>
      <c r="E52" s="135" t="s">
        <v>149</v>
      </c>
      <c r="F52" s="135" t="s">
        <v>150</v>
      </c>
      <c r="G52" s="135" t="s">
        <v>151</v>
      </c>
      <c r="H52" s="135" t="s">
        <v>152</v>
      </c>
      <c r="I52" s="135" t="s">
        <v>153</v>
      </c>
      <c r="J52" s="135" t="s">
        <v>154</v>
      </c>
      <c r="K52" s="135" t="s">
        <v>4</v>
      </c>
      <c r="L52" s="236"/>
    </row>
    <row r="53" spans="1:14" ht="151.5" customHeight="1" thickBot="1" x14ac:dyDescent="0.3">
      <c r="A53" s="251">
        <v>0.15</v>
      </c>
      <c r="B53" s="267" t="s">
        <v>228</v>
      </c>
      <c r="C53" s="186" t="s">
        <v>5</v>
      </c>
      <c r="D53" s="163" t="s">
        <v>75</v>
      </c>
      <c r="E53" s="137" t="s">
        <v>75</v>
      </c>
      <c r="F53" s="198" t="s">
        <v>229</v>
      </c>
      <c r="G53" s="187" t="s">
        <v>230</v>
      </c>
      <c r="H53" s="188" t="s">
        <v>249</v>
      </c>
      <c r="I53" s="188" t="s">
        <v>195</v>
      </c>
      <c r="J53" s="202"/>
      <c r="K53" s="189" t="s">
        <v>180</v>
      </c>
      <c r="L53" s="236"/>
    </row>
    <row r="54" spans="1:14" ht="13" thickBot="1" x14ac:dyDescent="0.3">
      <c r="A54" s="252"/>
      <c r="B54" s="268"/>
      <c r="C54" s="136" t="s">
        <v>6</v>
      </c>
      <c r="D54" s="139"/>
      <c r="E54" s="211"/>
      <c r="F54" s="179"/>
      <c r="G54" s="179"/>
      <c r="H54" s="179"/>
      <c r="I54" s="179"/>
      <c r="J54" s="179"/>
      <c r="K54" s="179"/>
      <c r="L54" s="237"/>
    </row>
    <row r="55" spans="1:14" ht="13" thickBot="1" x14ac:dyDescent="0.3">
      <c r="A55" s="252"/>
      <c r="B55" s="268"/>
      <c r="C55" s="242" t="s">
        <v>7</v>
      </c>
      <c r="D55" s="243"/>
      <c r="E55" s="243"/>
      <c r="F55" s="243"/>
      <c r="G55" s="243"/>
      <c r="H55" s="243"/>
      <c r="I55" s="243"/>
      <c r="J55" s="243"/>
      <c r="K55" s="244"/>
      <c r="L55" s="164" t="s">
        <v>22</v>
      </c>
    </row>
    <row r="56" spans="1:14" ht="13.5" customHeight="1" thickBot="1" x14ac:dyDescent="0.3">
      <c r="A56" s="253"/>
      <c r="B56" s="269"/>
      <c r="C56" s="216"/>
      <c r="D56" s="275" t="s">
        <v>76</v>
      </c>
      <c r="E56" s="276"/>
      <c r="F56" s="276"/>
      <c r="G56" s="276"/>
      <c r="H56" s="276"/>
      <c r="I56" s="276"/>
      <c r="J56" s="276"/>
      <c r="K56" s="277"/>
      <c r="L56" s="137" t="s">
        <v>107</v>
      </c>
    </row>
    <row r="57" spans="1:14" ht="13" thickBot="1" x14ac:dyDescent="0.3">
      <c r="A57" s="227" t="s">
        <v>10</v>
      </c>
      <c r="B57" s="20" t="s">
        <v>11</v>
      </c>
      <c r="C57" s="20"/>
      <c r="D57" s="146" t="s">
        <v>12</v>
      </c>
      <c r="E57" s="146" t="s">
        <v>13</v>
      </c>
      <c r="F57" s="146"/>
      <c r="G57" s="146" t="s">
        <v>14</v>
      </c>
      <c r="H57" s="147"/>
      <c r="I57" s="147"/>
      <c r="J57" s="147"/>
      <c r="K57" s="263" t="s">
        <v>15</v>
      </c>
      <c r="L57" s="264"/>
    </row>
    <row r="58" spans="1:14" ht="13" thickBot="1" x14ac:dyDescent="0.3">
      <c r="A58" s="228"/>
      <c r="B58" s="21" t="s">
        <v>189</v>
      </c>
      <c r="C58" s="21"/>
      <c r="D58" s="150"/>
      <c r="E58" s="150"/>
      <c r="F58" s="150"/>
      <c r="G58" s="150"/>
      <c r="H58" s="127"/>
      <c r="I58" s="127"/>
      <c r="J58" s="127"/>
      <c r="K58" s="265"/>
      <c r="L58" s="266"/>
    </row>
    <row r="59" spans="1:14" ht="13" thickBot="1" x14ac:dyDescent="0.3">
      <c r="A59" s="227" t="s">
        <v>16</v>
      </c>
      <c r="B59" s="20" t="s">
        <v>17</v>
      </c>
      <c r="C59" s="22"/>
      <c r="D59" s="302"/>
      <c r="E59" s="303"/>
      <c r="F59" s="303"/>
      <c r="G59" s="303"/>
      <c r="H59" s="303"/>
      <c r="I59" s="303"/>
      <c r="J59" s="303"/>
      <c r="K59" s="303"/>
      <c r="L59" s="304"/>
    </row>
    <row r="60" spans="1:14" ht="13" thickBot="1" x14ac:dyDescent="0.3">
      <c r="A60" s="228"/>
      <c r="B60" s="21" t="s">
        <v>113</v>
      </c>
      <c r="C60" s="23"/>
      <c r="D60" s="305"/>
      <c r="E60" s="306"/>
      <c r="F60" s="306"/>
      <c r="G60" s="306"/>
      <c r="H60" s="306"/>
      <c r="I60" s="306"/>
      <c r="J60" s="306"/>
      <c r="K60" s="306"/>
      <c r="L60" s="307"/>
    </row>
    <row r="61" spans="1:14" x14ac:dyDescent="0.25">
      <c r="A61" s="142"/>
      <c r="B61" s="109"/>
      <c r="C61" s="109"/>
      <c r="D61" s="165"/>
      <c r="E61" s="165"/>
      <c r="F61" s="165"/>
      <c r="G61" s="165"/>
      <c r="H61" s="165"/>
      <c r="I61" s="165"/>
      <c r="J61" s="165"/>
      <c r="K61" s="165"/>
      <c r="L61" s="165"/>
      <c r="M61" s="110"/>
      <c r="N61" s="110"/>
    </row>
    <row r="62" spans="1:14" ht="13" thickBot="1" x14ac:dyDescent="0.3"/>
    <row r="63" spans="1:14" ht="13" thickBot="1" x14ac:dyDescent="0.3">
      <c r="A63" s="173" t="s">
        <v>23</v>
      </c>
      <c r="B63" s="13" t="s">
        <v>26</v>
      </c>
      <c r="C63" s="29"/>
      <c r="D63" s="144" t="s">
        <v>1</v>
      </c>
      <c r="E63" s="144" t="s">
        <v>149</v>
      </c>
      <c r="F63" s="143" t="s">
        <v>150</v>
      </c>
      <c r="G63" s="144" t="s">
        <v>151</v>
      </c>
      <c r="H63" s="143" t="s">
        <v>152</v>
      </c>
      <c r="I63" s="144" t="s">
        <v>153</v>
      </c>
      <c r="J63" s="135" t="s">
        <v>154</v>
      </c>
      <c r="K63" s="143" t="s">
        <v>19</v>
      </c>
      <c r="L63" s="145" t="s">
        <v>20</v>
      </c>
    </row>
    <row r="64" spans="1:14" ht="86.25" customHeight="1" thickBot="1" x14ac:dyDescent="0.3">
      <c r="A64" s="174" t="s">
        <v>106</v>
      </c>
      <c r="B64" s="232" t="s">
        <v>114</v>
      </c>
      <c r="C64" s="14" t="s">
        <v>5</v>
      </c>
      <c r="D64" s="137" t="s">
        <v>75</v>
      </c>
      <c r="E64" s="137" t="s">
        <v>161</v>
      </c>
      <c r="F64" s="222" t="s">
        <v>267</v>
      </c>
      <c r="G64" s="137" t="s">
        <v>250</v>
      </c>
      <c r="H64" s="137">
        <v>0</v>
      </c>
      <c r="I64" s="137" t="s">
        <v>196</v>
      </c>
      <c r="J64" s="158"/>
      <c r="K64" s="159">
        <v>45170</v>
      </c>
      <c r="L64" s="235" t="s">
        <v>119</v>
      </c>
    </row>
    <row r="65" spans="1:12" ht="13" thickBot="1" x14ac:dyDescent="0.3">
      <c r="A65" s="175"/>
      <c r="B65" s="233"/>
      <c r="C65" s="25" t="s">
        <v>6</v>
      </c>
      <c r="D65" s="139"/>
      <c r="E65" s="215" t="s">
        <v>235</v>
      </c>
      <c r="F65" s="140"/>
      <c r="G65" s="140"/>
      <c r="H65" s="140"/>
      <c r="I65" s="140"/>
      <c r="J65" s="140"/>
      <c r="K65" s="140"/>
      <c r="L65" s="236"/>
    </row>
    <row r="66" spans="1:12" ht="13" thickBot="1" x14ac:dyDescent="0.3">
      <c r="A66" s="175"/>
      <c r="B66" s="233"/>
      <c r="C66" s="238" t="s">
        <v>7</v>
      </c>
      <c r="D66" s="239"/>
      <c r="E66" s="239"/>
      <c r="F66" s="239"/>
      <c r="G66" s="239"/>
      <c r="H66" s="239"/>
      <c r="I66" s="239"/>
      <c r="J66" s="239"/>
      <c r="K66" s="240"/>
      <c r="L66" s="236"/>
    </row>
    <row r="67" spans="1:12" ht="13.5" customHeight="1" thickBot="1" x14ac:dyDescent="0.3">
      <c r="A67" s="175"/>
      <c r="B67" s="234"/>
      <c r="C67" s="216"/>
      <c r="D67" s="272" t="s">
        <v>76</v>
      </c>
      <c r="E67" s="273"/>
      <c r="F67" s="273"/>
      <c r="G67" s="273"/>
      <c r="H67" s="273"/>
      <c r="I67" s="273"/>
      <c r="J67" s="273"/>
      <c r="K67" s="274"/>
      <c r="L67" s="236"/>
    </row>
    <row r="68" spans="1:12" ht="13" thickBot="1" x14ac:dyDescent="0.3">
      <c r="A68" s="175"/>
      <c r="B68" s="17" t="s">
        <v>27</v>
      </c>
      <c r="C68" s="17"/>
      <c r="D68" s="135" t="s">
        <v>1</v>
      </c>
      <c r="E68" s="135" t="s">
        <v>149</v>
      </c>
      <c r="F68" s="135" t="s">
        <v>150</v>
      </c>
      <c r="G68" s="135" t="s">
        <v>151</v>
      </c>
      <c r="H68" s="135" t="s">
        <v>152</v>
      </c>
      <c r="I68" s="135" t="s">
        <v>153</v>
      </c>
      <c r="J68" s="135" t="s">
        <v>154</v>
      </c>
      <c r="K68" s="135" t="s">
        <v>4</v>
      </c>
      <c r="L68" s="236"/>
    </row>
    <row r="69" spans="1:12" ht="41.25" customHeight="1" thickBot="1" x14ac:dyDescent="0.3">
      <c r="A69" s="175"/>
      <c r="B69" s="232" t="s">
        <v>115</v>
      </c>
      <c r="C69" s="18" t="s">
        <v>5</v>
      </c>
      <c r="D69" s="137" t="s">
        <v>75</v>
      </c>
      <c r="E69" s="194" t="s">
        <v>162</v>
      </c>
      <c r="F69" s="222" t="s">
        <v>238</v>
      </c>
      <c r="G69" s="222" t="s">
        <v>239</v>
      </c>
      <c r="H69" s="222" t="s">
        <v>241</v>
      </c>
      <c r="I69" s="194" t="s">
        <v>240</v>
      </c>
      <c r="J69" s="158"/>
      <c r="K69" s="159">
        <v>45170</v>
      </c>
      <c r="L69" s="236"/>
    </row>
    <row r="70" spans="1:12" ht="13" thickBot="1" x14ac:dyDescent="0.3">
      <c r="A70" s="175"/>
      <c r="B70" s="233"/>
      <c r="C70" s="14" t="s">
        <v>6</v>
      </c>
      <c r="D70" s="162"/>
      <c r="E70" s="215" t="s">
        <v>235</v>
      </c>
      <c r="F70" s="140"/>
      <c r="G70" s="140"/>
      <c r="H70" s="140"/>
      <c r="I70" s="140"/>
      <c r="J70" s="140"/>
      <c r="K70" s="140"/>
      <c r="L70" s="236"/>
    </row>
    <row r="71" spans="1:12" ht="13" thickBot="1" x14ac:dyDescent="0.3">
      <c r="A71" s="175"/>
      <c r="B71" s="233"/>
      <c r="C71" s="238" t="s">
        <v>7</v>
      </c>
      <c r="D71" s="239"/>
      <c r="E71" s="239"/>
      <c r="F71" s="239"/>
      <c r="G71" s="239"/>
      <c r="H71" s="239"/>
      <c r="I71" s="239"/>
      <c r="J71" s="239"/>
      <c r="K71" s="240"/>
      <c r="L71" s="236"/>
    </row>
    <row r="72" spans="1:12" ht="12.75" customHeight="1" thickBot="1" x14ac:dyDescent="0.3">
      <c r="A72" s="175"/>
      <c r="B72" s="234"/>
      <c r="C72" s="216"/>
      <c r="D72" s="315" t="s">
        <v>76</v>
      </c>
      <c r="E72" s="316"/>
      <c r="F72" s="316"/>
      <c r="G72" s="316"/>
      <c r="H72" s="316"/>
      <c r="I72" s="316"/>
      <c r="J72" s="316"/>
      <c r="K72" s="317"/>
      <c r="L72" s="236"/>
    </row>
    <row r="73" spans="1:12" ht="13" thickBot="1" x14ac:dyDescent="0.3">
      <c r="A73" s="208"/>
      <c r="B73" s="17" t="s">
        <v>28</v>
      </c>
      <c r="C73" s="17"/>
      <c r="D73" s="135" t="s">
        <v>1</v>
      </c>
      <c r="E73" s="135" t="s">
        <v>149</v>
      </c>
      <c r="F73" s="135" t="s">
        <v>150</v>
      </c>
      <c r="G73" s="135" t="s">
        <v>151</v>
      </c>
      <c r="H73" s="135" t="s">
        <v>152</v>
      </c>
      <c r="I73" s="135" t="s">
        <v>153</v>
      </c>
      <c r="J73" s="135" t="s">
        <v>154</v>
      </c>
      <c r="K73" s="135" t="s">
        <v>4</v>
      </c>
      <c r="L73" s="236"/>
    </row>
    <row r="74" spans="1:12" ht="76.5" customHeight="1" thickBot="1" x14ac:dyDescent="0.3">
      <c r="A74" s="176"/>
      <c r="B74" s="312" t="s">
        <v>188</v>
      </c>
      <c r="C74" s="14" t="s">
        <v>5</v>
      </c>
      <c r="D74" s="4" t="s">
        <v>75</v>
      </c>
      <c r="E74" s="120" t="s">
        <v>163</v>
      </c>
      <c r="F74" s="224" t="s">
        <v>268</v>
      </c>
      <c r="G74" s="120" t="s">
        <v>197</v>
      </c>
      <c r="H74" s="101" t="s">
        <v>198</v>
      </c>
      <c r="I74" s="120" t="s">
        <v>120</v>
      </c>
      <c r="J74" s="204"/>
      <c r="K74" s="159">
        <v>45170</v>
      </c>
      <c r="L74" s="236"/>
    </row>
    <row r="75" spans="1:12" ht="13" thickBot="1" x14ac:dyDescent="0.3">
      <c r="A75" s="176"/>
      <c r="B75" s="313"/>
      <c r="C75" s="14" t="s">
        <v>6</v>
      </c>
      <c r="D75" s="162"/>
      <c r="E75" s="215" t="s">
        <v>235</v>
      </c>
      <c r="F75" s="166"/>
      <c r="G75" s="140"/>
      <c r="H75" s="167"/>
      <c r="I75" s="167"/>
      <c r="J75" s="167"/>
      <c r="K75" s="167"/>
      <c r="L75" s="236"/>
    </row>
    <row r="76" spans="1:12" ht="13" thickBot="1" x14ac:dyDescent="0.3">
      <c r="A76" s="176"/>
      <c r="B76" s="313"/>
      <c r="C76" s="238" t="s">
        <v>7</v>
      </c>
      <c r="D76" s="239"/>
      <c r="E76" s="239"/>
      <c r="F76" s="239"/>
      <c r="G76" s="239"/>
      <c r="H76" s="239"/>
      <c r="I76" s="239"/>
      <c r="J76" s="239"/>
      <c r="K76" s="240"/>
      <c r="L76" s="236"/>
    </row>
    <row r="77" spans="1:12" ht="13.5" customHeight="1" thickBot="1" x14ac:dyDescent="0.3">
      <c r="A77" s="176"/>
      <c r="B77" s="314"/>
      <c r="C77" s="217"/>
      <c r="D77" s="286" t="s">
        <v>76</v>
      </c>
      <c r="E77" s="287"/>
      <c r="F77" s="287"/>
      <c r="G77" s="287"/>
      <c r="H77" s="287"/>
      <c r="I77" s="287"/>
      <c r="J77" s="287"/>
      <c r="K77" s="288"/>
      <c r="L77" s="236"/>
    </row>
    <row r="78" spans="1:12" ht="13" thickBot="1" x14ac:dyDescent="0.3">
      <c r="A78" s="208"/>
      <c r="B78" s="17" t="s">
        <v>133</v>
      </c>
      <c r="C78" s="17"/>
      <c r="D78" s="135" t="s">
        <v>1</v>
      </c>
      <c r="E78" s="135" t="s">
        <v>149</v>
      </c>
      <c r="F78" s="135" t="s">
        <v>150</v>
      </c>
      <c r="G78" s="135" t="s">
        <v>151</v>
      </c>
      <c r="H78" s="135" t="s">
        <v>152</v>
      </c>
      <c r="I78" s="135" t="s">
        <v>153</v>
      </c>
      <c r="J78" s="135" t="s">
        <v>154</v>
      </c>
      <c r="K78" s="135" t="s">
        <v>4</v>
      </c>
      <c r="L78" s="236"/>
    </row>
    <row r="79" spans="1:12" ht="60" customHeight="1" thickBot="1" x14ac:dyDescent="0.3">
      <c r="A79" s="176"/>
      <c r="B79" s="32" t="s">
        <v>86</v>
      </c>
      <c r="C79" s="18" t="s">
        <v>5</v>
      </c>
      <c r="D79" s="137" t="s">
        <v>75</v>
      </c>
      <c r="E79" s="137" t="s">
        <v>164</v>
      </c>
      <c r="F79" s="225" t="s">
        <v>269</v>
      </c>
      <c r="G79" s="137" t="s">
        <v>199</v>
      </c>
      <c r="H79" s="137" t="s">
        <v>121</v>
      </c>
      <c r="I79" s="137" t="s">
        <v>122</v>
      </c>
      <c r="J79" s="158"/>
      <c r="K79" s="159">
        <v>45170</v>
      </c>
      <c r="L79" s="236"/>
    </row>
    <row r="80" spans="1:12" ht="13" thickBot="1" x14ac:dyDescent="0.3">
      <c r="A80" s="176"/>
      <c r="B80" s="33"/>
      <c r="C80" s="14" t="s">
        <v>6</v>
      </c>
      <c r="D80" s="162"/>
      <c r="E80" s="215" t="s">
        <v>235</v>
      </c>
      <c r="F80" s="140"/>
      <c r="G80" s="140"/>
      <c r="H80" s="140"/>
      <c r="I80" s="140"/>
      <c r="J80" s="140"/>
      <c r="K80" s="140"/>
      <c r="L80" s="236"/>
    </row>
    <row r="81" spans="1:12" ht="13" thickBot="1" x14ac:dyDescent="0.3">
      <c r="A81" s="176"/>
      <c r="B81" s="33"/>
      <c r="C81" s="183" t="s">
        <v>7</v>
      </c>
      <c r="D81" s="168"/>
      <c r="E81" s="168"/>
      <c r="F81" s="168"/>
      <c r="G81" s="168"/>
      <c r="H81" s="168"/>
      <c r="I81" s="168"/>
      <c r="J81" s="168"/>
      <c r="K81" s="169"/>
      <c r="L81" s="236"/>
    </row>
    <row r="82" spans="1:12" ht="13.5" customHeight="1" thickBot="1" x14ac:dyDescent="0.3">
      <c r="A82" s="177"/>
      <c r="B82" s="34"/>
      <c r="C82" s="217"/>
      <c r="D82" s="275" t="s">
        <v>76</v>
      </c>
      <c r="E82" s="276"/>
      <c r="F82" s="276"/>
      <c r="G82" s="276"/>
      <c r="H82" s="276"/>
      <c r="I82" s="276"/>
      <c r="J82" s="276"/>
      <c r="K82" s="277"/>
      <c r="L82" s="236"/>
    </row>
    <row r="83" spans="1:12" ht="13" thickBot="1" x14ac:dyDescent="0.3">
      <c r="A83" s="133" t="s">
        <v>21</v>
      </c>
      <c r="B83" s="17" t="s">
        <v>134</v>
      </c>
      <c r="C83" s="17"/>
      <c r="D83" s="135" t="s">
        <v>1</v>
      </c>
      <c r="E83" s="135" t="s">
        <v>149</v>
      </c>
      <c r="F83" s="135" t="s">
        <v>150</v>
      </c>
      <c r="G83" s="135" t="s">
        <v>151</v>
      </c>
      <c r="H83" s="135" t="s">
        <v>152</v>
      </c>
      <c r="I83" s="135" t="s">
        <v>153</v>
      </c>
      <c r="J83" s="135" t="s">
        <v>154</v>
      </c>
      <c r="K83" s="135" t="s">
        <v>4</v>
      </c>
      <c r="L83" s="236"/>
    </row>
    <row r="84" spans="1:12" ht="40.5" customHeight="1" thickBot="1" x14ac:dyDescent="0.3">
      <c r="A84" s="251">
        <v>0.4</v>
      </c>
      <c r="B84" s="241" t="s">
        <v>200</v>
      </c>
      <c r="C84" s="18" t="s">
        <v>5</v>
      </c>
      <c r="D84" s="137" t="s">
        <v>75</v>
      </c>
      <c r="E84" s="137" t="s">
        <v>201</v>
      </c>
      <c r="F84" s="225" t="s">
        <v>251</v>
      </c>
      <c r="G84" s="137" t="s">
        <v>264</v>
      </c>
      <c r="H84" s="137" t="s">
        <v>265</v>
      </c>
      <c r="I84" s="158"/>
      <c r="J84" s="158"/>
      <c r="K84" s="159">
        <v>44805</v>
      </c>
      <c r="L84" s="236"/>
    </row>
    <row r="85" spans="1:12" ht="13" thickBot="1" x14ac:dyDescent="0.3">
      <c r="A85" s="252"/>
      <c r="B85" s="233"/>
      <c r="C85" s="14" t="s">
        <v>6</v>
      </c>
      <c r="D85" s="162"/>
      <c r="E85" s="215" t="s">
        <v>235</v>
      </c>
      <c r="F85" s="140"/>
      <c r="G85" s="140"/>
      <c r="H85" s="140"/>
      <c r="I85" s="140"/>
      <c r="J85" s="140"/>
      <c r="K85" s="140"/>
      <c r="L85" s="237"/>
    </row>
    <row r="86" spans="1:12" ht="13" thickBot="1" x14ac:dyDescent="0.3">
      <c r="A86" s="252"/>
      <c r="B86" s="233"/>
      <c r="C86" s="289" t="s">
        <v>7</v>
      </c>
      <c r="D86" s="290"/>
      <c r="E86" s="290"/>
      <c r="F86" s="290"/>
      <c r="G86" s="290"/>
      <c r="H86" s="290"/>
      <c r="I86" s="290"/>
      <c r="J86" s="290"/>
      <c r="K86" s="291"/>
      <c r="L86" s="170" t="s">
        <v>22</v>
      </c>
    </row>
    <row r="87" spans="1:12" ht="15.75" customHeight="1" thickBot="1" x14ac:dyDescent="0.3">
      <c r="A87" s="253"/>
      <c r="B87" s="234"/>
      <c r="C87" s="184"/>
      <c r="D87" s="275" t="s">
        <v>76</v>
      </c>
      <c r="E87" s="276"/>
      <c r="F87" s="276"/>
      <c r="G87" s="276"/>
      <c r="H87" s="276"/>
      <c r="I87" s="276"/>
      <c r="J87" s="276"/>
      <c r="K87" s="277"/>
      <c r="L87" s="137" t="s">
        <v>108</v>
      </c>
    </row>
    <row r="88" spans="1:12" ht="13" thickBot="1" x14ac:dyDescent="0.3">
      <c r="A88" s="227" t="s">
        <v>10</v>
      </c>
      <c r="B88" s="20" t="s">
        <v>11</v>
      </c>
      <c r="C88" s="20"/>
      <c r="D88" s="146" t="s">
        <v>12</v>
      </c>
      <c r="E88" s="146" t="s">
        <v>13</v>
      </c>
      <c r="F88" s="146"/>
      <c r="G88" s="146" t="s">
        <v>14</v>
      </c>
      <c r="H88" s="147"/>
      <c r="I88" s="147"/>
      <c r="J88" s="147"/>
      <c r="K88" s="311" t="s">
        <v>15</v>
      </c>
      <c r="L88" s="264"/>
    </row>
    <row r="89" spans="1:12" ht="13" thickBot="1" x14ac:dyDescent="0.3">
      <c r="A89" s="228"/>
      <c r="B89" s="150" t="s">
        <v>234</v>
      </c>
      <c r="C89" s="21"/>
      <c r="D89" s="150"/>
      <c r="E89" s="150"/>
      <c r="F89" s="150"/>
      <c r="G89" s="150"/>
      <c r="H89" s="127"/>
      <c r="I89" s="127"/>
      <c r="J89" s="127"/>
      <c r="K89" s="265"/>
      <c r="L89" s="266"/>
    </row>
    <row r="90" spans="1:12" ht="13" thickBot="1" x14ac:dyDescent="0.3">
      <c r="A90" s="227" t="s">
        <v>16</v>
      </c>
      <c r="B90" s="20" t="s">
        <v>17</v>
      </c>
      <c r="C90" s="22"/>
      <c r="D90" s="302"/>
      <c r="E90" s="303"/>
      <c r="F90" s="303"/>
      <c r="G90" s="303"/>
      <c r="H90" s="303"/>
      <c r="I90" s="303"/>
      <c r="J90" s="303"/>
      <c r="K90" s="303"/>
      <c r="L90" s="304"/>
    </row>
    <row r="91" spans="1:12" ht="13" thickBot="1" x14ac:dyDescent="0.3">
      <c r="A91" s="228"/>
      <c r="B91" s="21" t="s">
        <v>113</v>
      </c>
      <c r="C91" s="23"/>
      <c r="D91" s="305"/>
      <c r="E91" s="306"/>
      <c r="F91" s="306"/>
      <c r="G91" s="306"/>
      <c r="H91" s="306"/>
      <c r="I91" s="306"/>
      <c r="J91" s="306"/>
      <c r="K91" s="306"/>
      <c r="L91" s="307"/>
    </row>
    <row r="92" spans="1:12" x14ac:dyDescent="0.25">
      <c r="A92" s="142"/>
      <c r="B92" s="109"/>
      <c r="C92" s="109"/>
      <c r="D92" s="165"/>
      <c r="E92" s="165"/>
      <c r="F92" s="165"/>
      <c r="G92" s="165"/>
      <c r="H92" s="165"/>
      <c r="I92" s="165"/>
      <c r="J92" s="165"/>
      <c r="K92" s="165"/>
      <c r="L92" s="165"/>
    </row>
    <row r="93" spans="1:12" ht="13" thickBot="1" x14ac:dyDescent="0.3">
      <c r="A93" s="142"/>
      <c r="B93" s="26"/>
      <c r="C93" s="26"/>
      <c r="D93" s="142"/>
      <c r="E93" s="142"/>
      <c r="F93" s="142"/>
      <c r="G93" s="142"/>
      <c r="H93" s="142"/>
      <c r="I93" s="142"/>
      <c r="J93" s="142"/>
      <c r="K93" s="142"/>
      <c r="L93" s="142"/>
    </row>
    <row r="94" spans="1:12" ht="13" thickBot="1" x14ac:dyDescent="0.3">
      <c r="A94" s="173" t="s">
        <v>42</v>
      </c>
      <c r="B94" s="13" t="s">
        <v>58</v>
      </c>
      <c r="C94" s="29"/>
      <c r="D94" s="143" t="s">
        <v>1</v>
      </c>
      <c r="E94" s="144" t="s">
        <v>149</v>
      </c>
      <c r="F94" s="144" t="s">
        <v>150</v>
      </c>
      <c r="G94" s="143" t="s">
        <v>151</v>
      </c>
      <c r="H94" s="144" t="s">
        <v>152</v>
      </c>
      <c r="I94" s="143" t="s">
        <v>153</v>
      </c>
      <c r="J94" s="144" t="s">
        <v>154</v>
      </c>
      <c r="K94" s="143" t="s">
        <v>19</v>
      </c>
      <c r="L94" s="145" t="s">
        <v>20</v>
      </c>
    </row>
    <row r="95" spans="1:12" ht="78" customHeight="1" thickBot="1" x14ac:dyDescent="0.3">
      <c r="A95" s="241" t="s">
        <v>259</v>
      </c>
      <c r="B95" s="232" t="s">
        <v>83</v>
      </c>
      <c r="C95" s="14" t="s">
        <v>5</v>
      </c>
      <c r="D95" s="137" t="s">
        <v>75</v>
      </c>
      <c r="E95" s="137" t="s">
        <v>263</v>
      </c>
      <c r="F95" s="137" t="s">
        <v>160</v>
      </c>
      <c r="G95" s="137" t="s">
        <v>116</v>
      </c>
      <c r="H95" s="158"/>
      <c r="I95" s="158"/>
      <c r="J95" s="158"/>
      <c r="K95" s="159">
        <v>44440</v>
      </c>
      <c r="L95" s="235" t="s">
        <v>98</v>
      </c>
    </row>
    <row r="96" spans="1:12" ht="14" customHeight="1" thickBot="1" x14ac:dyDescent="0.3">
      <c r="A96" s="230"/>
      <c r="B96" s="233"/>
      <c r="C96" s="25" t="s">
        <v>6</v>
      </c>
      <c r="D96" s="139"/>
      <c r="E96" s="215" t="s">
        <v>235</v>
      </c>
      <c r="F96" s="140"/>
      <c r="G96" s="140"/>
      <c r="H96" s="140"/>
      <c r="I96" s="140"/>
      <c r="J96" s="140"/>
      <c r="K96" s="140"/>
      <c r="L96" s="236"/>
    </row>
    <row r="97" spans="1:12" ht="13.5" customHeight="1" thickBot="1" x14ac:dyDescent="0.3">
      <c r="A97" s="230"/>
      <c r="B97" s="233"/>
      <c r="C97" s="30"/>
      <c r="D97" s="242" t="s">
        <v>7</v>
      </c>
      <c r="E97" s="243"/>
      <c r="F97" s="243"/>
      <c r="G97" s="243"/>
      <c r="H97" s="243"/>
      <c r="I97" s="243"/>
      <c r="J97" s="243"/>
      <c r="K97" s="244"/>
      <c r="L97" s="236"/>
    </row>
    <row r="98" spans="1:12" ht="15.5" customHeight="1" thickBot="1" x14ac:dyDescent="0.3">
      <c r="A98" s="230"/>
      <c r="B98" s="234"/>
      <c r="C98" s="160"/>
      <c r="D98" s="275" t="s">
        <v>76</v>
      </c>
      <c r="E98" s="276"/>
      <c r="F98" s="276"/>
      <c r="G98" s="276"/>
      <c r="H98" s="276"/>
      <c r="I98" s="276"/>
      <c r="J98" s="276"/>
      <c r="K98" s="277"/>
      <c r="L98" s="236"/>
    </row>
    <row r="99" spans="1:12" ht="13" thickBot="1" x14ac:dyDescent="0.3">
      <c r="A99" s="230"/>
      <c r="B99" s="17" t="s">
        <v>59</v>
      </c>
      <c r="C99" s="17"/>
      <c r="D99" s="135" t="s">
        <v>1</v>
      </c>
      <c r="E99" s="135" t="s">
        <v>149</v>
      </c>
      <c r="F99" s="135" t="s">
        <v>150</v>
      </c>
      <c r="G99" s="135" t="s">
        <v>151</v>
      </c>
      <c r="H99" s="135" t="s">
        <v>152</v>
      </c>
      <c r="I99" s="135" t="s">
        <v>153</v>
      </c>
      <c r="J99" s="135" t="s">
        <v>154</v>
      </c>
      <c r="K99" s="135" t="s">
        <v>4</v>
      </c>
      <c r="L99" s="236"/>
    </row>
    <row r="100" spans="1:12" ht="66.75" customHeight="1" thickBot="1" x14ac:dyDescent="0.3">
      <c r="A100" s="230"/>
      <c r="B100" s="232" t="s">
        <v>87</v>
      </c>
      <c r="C100" s="18" t="s">
        <v>5</v>
      </c>
      <c r="D100" s="137" t="s">
        <v>75</v>
      </c>
      <c r="E100" s="137" t="s">
        <v>117</v>
      </c>
      <c r="F100" s="137" t="s">
        <v>91</v>
      </c>
      <c r="G100" s="137" t="s">
        <v>118</v>
      </c>
      <c r="H100" s="158"/>
      <c r="I100" s="158"/>
      <c r="J100" s="158"/>
      <c r="K100" s="159">
        <v>44440</v>
      </c>
      <c r="L100" s="236"/>
    </row>
    <row r="101" spans="1:12" ht="13" thickBot="1" x14ac:dyDescent="0.3">
      <c r="A101" s="230"/>
      <c r="B101" s="233"/>
      <c r="C101" s="14" t="s">
        <v>6</v>
      </c>
      <c r="D101" s="162"/>
      <c r="E101" s="215" t="s">
        <v>235</v>
      </c>
      <c r="F101" s="140"/>
      <c r="G101" s="140"/>
      <c r="H101" s="140"/>
      <c r="I101" s="140"/>
      <c r="J101" s="140"/>
      <c r="K101" s="140"/>
      <c r="L101" s="236"/>
    </row>
    <row r="102" spans="1:12" ht="13" thickBot="1" x14ac:dyDescent="0.3">
      <c r="A102" s="230"/>
      <c r="B102" s="233"/>
      <c r="C102" s="218"/>
      <c r="D102" s="242" t="s">
        <v>7</v>
      </c>
      <c r="E102" s="243"/>
      <c r="F102" s="243"/>
      <c r="G102" s="243"/>
      <c r="H102" s="243"/>
      <c r="I102" s="243"/>
      <c r="J102" s="243"/>
      <c r="K102" s="244"/>
      <c r="L102" s="236"/>
    </row>
    <row r="103" spans="1:12" ht="13.5" customHeight="1" thickBot="1" x14ac:dyDescent="0.3">
      <c r="A103" s="231"/>
      <c r="B103" s="234"/>
      <c r="C103" s="216"/>
      <c r="D103" s="275" t="s">
        <v>76</v>
      </c>
      <c r="E103" s="276"/>
      <c r="F103" s="276"/>
      <c r="G103" s="276"/>
      <c r="H103" s="276"/>
      <c r="I103" s="276"/>
      <c r="J103" s="276"/>
      <c r="K103" s="277"/>
      <c r="L103" s="236"/>
    </row>
    <row r="104" spans="1:12" ht="13" thickBot="1" x14ac:dyDescent="0.3">
      <c r="A104" s="133" t="s">
        <v>21</v>
      </c>
      <c r="B104" s="17" t="s">
        <v>60</v>
      </c>
      <c r="C104" s="17"/>
      <c r="D104" s="135" t="s">
        <v>1</v>
      </c>
      <c r="E104" s="135" t="s">
        <v>149</v>
      </c>
      <c r="F104" s="135" t="s">
        <v>150</v>
      </c>
      <c r="G104" s="135" t="s">
        <v>151</v>
      </c>
      <c r="H104" s="135" t="s">
        <v>152</v>
      </c>
      <c r="I104" s="135" t="s">
        <v>153</v>
      </c>
      <c r="J104" s="135" t="s">
        <v>154</v>
      </c>
      <c r="K104" s="135" t="s">
        <v>4</v>
      </c>
      <c r="L104" s="236"/>
    </row>
    <row r="105" spans="1:12" ht="112.5" customHeight="1" thickBot="1" x14ac:dyDescent="0.3">
      <c r="A105" s="251">
        <v>0.05</v>
      </c>
      <c r="B105" s="232" t="s">
        <v>74</v>
      </c>
      <c r="C105" s="18" t="s">
        <v>5</v>
      </c>
      <c r="D105" s="137" t="s">
        <v>75</v>
      </c>
      <c r="E105" s="137" t="s">
        <v>174</v>
      </c>
      <c r="F105" s="137" t="s">
        <v>175</v>
      </c>
      <c r="G105" s="137" t="s">
        <v>176</v>
      </c>
      <c r="H105" s="158"/>
      <c r="I105" s="158"/>
      <c r="J105" s="158"/>
      <c r="K105" s="159">
        <v>44440</v>
      </c>
      <c r="L105" s="236"/>
    </row>
    <row r="106" spans="1:12" ht="13" thickBot="1" x14ac:dyDescent="0.3">
      <c r="A106" s="252"/>
      <c r="B106" s="233"/>
      <c r="C106" s="14" t="s">
        <v>6</v>
      </c>
      <c r="D106" s="162"/>
      <c r="E106" s="215" t="s">
        <v>235</v>
      </c>
      <c r="F106" s="140"/>
      <c r="G106" s="140"/>
      <c r="H106" s="210"/>
      <c r="I106" s="210"/>
      <c r="J106" s="210"/>
      <c r="K106" s="140"/>
      <c r="L106" s="237"/>
    </row>
    <row r="107" spans="1:12" ht="13" thickBot="1" x14ac:dyDescent="0.3">
      <c r="A107" s="252"/>
      <c r="B107" s="233"/>
      <c r="C107" s="218"/>
      <c r="D107" s="242" t="s">
        <v>7</v>
      </c>
      <c r="E107" s="243"/>
      <c r="F107" s="243"/>
      <c r="G107" s="243"/>
      <c r="H107" s="243"/>
      <c r="I107" s="243"/>
      <c r="J107" s="243"/>
      <c r="K107" s="244"/>
      <c r="L107" s="164" t="s">
        <v>22</v>
      </c>
    </row>
    <row r="108" spans="1:12" ht="13.5" customHeight="1" thickBot="1" x14ac:dyDescent="0.3">
      <c r="A108" s="253"/>
      <c r="B108" s="234"/>
      <c r="C108" s="216"/>
      <c r="D108" s="275" t="s">
        <v>77</v>
      </c>
      <c r="E108" s="276"/>
      <c r="F108" s="276"/>
      <c r="G108" s="276"/>
      <c r="H108" s="276"/>
      <c r="I108" s="276"/>
      <c r="J108" s="276"/>
      <c r="K108" s="277"/>
      <c r="L108" s="137" t="s">
        <v>107</v>
      </c>
    </row>
    <row r="109" spans="1:12" ht="13" thickBot="1" x14ac:dyDescent="0.3">
      <c r="A109" s="227" t="s">
        <v>10</v>
      </c>
      <c r="B109" s="20" t="s">
        <v>11</v>
      </c>
      <c r="C109" s="20"/>
      <c r="D109" s="146" t="s">
        <v>12</v>
      </c>
      <c r="E109" s="146" t="s">
        <v>13</v>
      </c>
      <c r="F109" s="146"/>
      <c r="G109" s="146" t="s">
        <v>14</v>
      </c>
      <c r="H109" s="147"/>
      <c r="I109" s="147"/>
      <c r="J109" s="147"/>
      <c r="K109" s="311" t="s">
        <v>15</v>
      </c>
      <c r="L109" s="264"/>
    </row>
    <row r="110" spans="1:12" ht="13" thickBot="1" x14ac:dyDescent="0.3">
      <c r="A110" s="228"/>
      <c r="B110" s="21" t="s">
        <v>110</v>
      </c>
      <c r="C110" s="21"/>
      <c r="D110" s="150"/>
      <c r="E110" s="150" t="s">
        <v>109</v>
      </c>
      <c r="F110" s="150"/>
      <c r="G110" s="150"/>
      <c r="H110" s="127"/>
      <c r="I110" s="127"/>
      <c r="J110" s="127"/>
      <c r="K110" s="265"/>
      <c r="L110" s="266"/>
    </row>
    <row r="111" spans="1:12" ht="13" thickBot="1" x14ac:dyDescent="0.3">
      <c r="A111" s="227" t="s">
        <v>16</v>
      </c>
      <c r="B111" s="20" t="s">
        <v>17</v>
      </c>
      <c r="C111" s="22"/>
      <c r="D111" s="302"/>
      <c r="E111" s="303"/>
      <c r="F111" s="303"/>
      <c r="G111" s="303"/>
      <c r="H111" s="303"/>
      <c r="I111" s="303"/>
      <c r="J111" s="303"/>
      <c r="K111" s="303"/>
      <c r="L111" s="304"/>
    </row>
    <row r="112" spans="1:12" ht="13" thickBot="1" x14ac:dyDescent="0.3">
      <c r="A112" s="228"/>
      <c r="B112" s="21" t="s">
        <v>113</v>
      </c>
      <c r="C112" s="23"/>
      <c r="D112" s="305"/>
      <c r="E112" s="306"/>
      <c r="F112" s="306"/>
      <c r="G112" s="306"/>
      <c r="H112" s="306"/>
      <c r="I112" s="306"/>
      <c r="J112" s="306"/>
      <c r="K112" s="306"/>
      <c r="L112" s="307"/>
    </row>
    <row r="113" spans="1:12" x14ac:dyDescent="0.25">
      <c r="A113" s="142"/>
      <c r="B113" s="26"/>
      <c r="C113" s="26"/>
      <c r="D113" s="142"/>
      <c r="E113" s="142"/>
      <c r="F113" s="142"/>
      <c r="G113" s="142"/>
      <c r="H113" s="142"/>
      <c r="I113" s="142"/>
      <c r="J113" s="142"/>
      <c r="K113" s="142"/>
      <c r="L113" s="142"/>
    </row>
    <row r="114" spans="1:12" ht="13" thickBot="1" x14ac:dyDescent="0.3">
      <c r="A114" s="142"/>
      <c r="B114" s="26"/>
      <c r="C114" s="26"/>
      <c r="D114" s="142"/>
      <c r="E114" s="142"/>
      <c r="F114" s="142"/>
      <c r="G114" s="142"/>
      <c r="H114" s="142"/>
      <c r="I114" s="142"/>
      <c r="J114" s="142"/>
      <c r="K114" s="142"/>
      <c r="L114" s="142"/>
    </row>
    <row r="115" spans="1:12" ht="13" thickBot="1" x14ac:dyDescent="0.3">
      <c r="A115" s="173" t="s">
        <v>48</v>
      </c>
      <c r="B115" s="13" t="s">
        <v>61</v>
      </c>
      <c r="C115" s="29"/>
      <c r="D115" s="143" t="s">
        <v>1</v>
      </c>
      <c r="E115" s="144" t="s">
        <v>149</v>
      </c>
      <c r="F115" s="144" t="s">
        <v>150</v>
      </c>
      <c r="G115" s="143" t="s">
        <v>151</v>
      </c>
      <c r="H115" s="191" t="s">
        <v>152</v>
      </c>
      <c r="I115" s="144" t="s">
        <v>153</v>
      </c>
      <c r="J115" s="143" t="s">
        <v>154</v>
      </c>
      <c r="K115" s="143" t="s">
        <v>19</v>
      </c>
      <c r="L115" s="145" t="s">
        <v>20</v>
      </c>
    </row>
    <row r="116" spans="1:12" ht="87.75" customHeight="1" thickBot="1" x14ac:dyDescent="0.3">
      <c r="A116" s="241" t="s">
        <v>266</v>
      </c>
      <c r="B116" s="232" t="s">
        <v>85</v>
      </c>
      <c r="C116" s="14" t="s">
        <v>5</v>
      </c>
      <c r="D116" s="137" t="s">
        <v>75</v>
      </c>
      <c r="E116" s="137" t="s">
        <v>166</v>
      </c>
      <c r="F116" s="225" t="s">
        <v>213</v>
      </c>
      <c r="G116" s="190" t="s">
        <v>202</v>
      </c>
      <c r="H116" s="205"/>
      <c r="I116" s="137" t="s">
        <v>203</v>
      </c>
      <c r="J116" s="158"/>
      <c r="K116" s="159">
        <v>45170</v>
      </c>
      <c r="L116" s="142"/>
    </row>
    <row r="117" spans="1:12" ht="13" thickBot="1" x14ac:dyDescent="0.3">
      <c r="A117" s="230"/>
      <c r="B117" s="233"/>
      <c r="C117" s="25" t="s">
        <v>6</v>
      </c>
      <c r="D117" s="139"/>
      <c r="E117" s="215" t="s">
        <v>235</v>
      </c>
      <c r="F117" s="140"/>
      <c r="G117" s="192"/>
      <c r="H117" s="210"/>
      <c r="I117" s="167"/>
      <c r="J117" s="210"/>
      <c r="K117" s="140"/>
      <c r="L117" s="142"/>
    </row>
    <row r="118" spans="1:12" ht="13" thickBot="1" x14ac:dyDescent="0.3">
      <c r="A118" s="230"/>
      <c r="B118" s="233"/>
      <c r="C118" s="238" t="s">
        <v>7</v>
      </c>
      <c r="D118" s="239"/>
      <c r="E118" s="239"/>
      <c r="F118" s="239"/>
      <c r="G118" s="239"/>
      <c r="H118" s="239"/>
      <c r="I118" s="239"/>
      <c r="J118" s="239"/>
      <c r="K118" s="240"/>
      <c r="L118" s="142"/>
    </row>
    <row r="119" spans="1:12" ht="13.5" customHeight="1" thickBot="1" x14ac:dyDescent="0.3">
      <c r="A119" s="230"/>
      <c r="B119" s="234"/>
      <c r="D119" s="272" t="s">
        <v>76</v>
      </c>
      <c r="E119" s="273"/>
      <c r="F119" s="273"/>
      <c r="G119" s="273"/>
      <c r="H119" s="273"/>
      <c r="I119" s="273"/>
      <c r="J119" s="273"/>
      <c r="K119" s="274"/>
      <c r="L119" s="142"/>
    </row>
    <row r="120" spans="1:12" ht="13" thickBot="1" x14ac:dyDescent="0.3">
      <c r="A120" s="230"/>
      <c r="B120" s="17" t="s">
        <v>62</v>
      </c>
      <c r="C120" s="29"/>
      <c r="D120" s="143" t="s">
        <v>1</v>
      </c>
      <c r="E120" s="144" t="s">
        <v>149</v>
      </c>
      <c r="F120" s="144" t="s">
        <v>150</v>
      </c>
      <c r="G120" s="143" t="s">
        <v>151</v>
      </c>
      <c r="H120" s="144" t="s">
        <v>152</v>
      </c>
      <c r="I120" s="144" t="s">
        <v>153</v>
      </c>
      <c r="J120" s="143" t="s">
        <v>154</v>
      </c>
      <c r="K120" s="143" t="s">
        <v>19</v>
      </c>
      <c r="L120" s="145" t="s">
        <v>20</v>
      </c>
    </row>
    <row r="121" spans="1:12" ht="85.5" customHeight="1" thickBot="1" x14ac:dyDescent="0.3">
      <c r="A121" s="230"/>
      <c r="B121" s="232" t="s">
        <v>78</v>
      </c>
      <c r="C121" s="18" t="s">
        <v>5</v>
      </c>
      <c r="D121" s="137" t="s">
        <v>75</v>
      </c>
      <c r="E121" s="137" t="s">
        <v>165</v>
      </c>
      <c r="F121" s="137" t="s">
        <v>165</v>
      </c>
      <c r="G121" s="137" t="s">
        <v>124</v>
      </c>
      <c r="H121" s="158"/>
      <c r="I121" s="137" t="s">
        <v>125</v>
      </c>
      <c r="J121" s="158"/>
      <c r="K121" s="159">
        <v>45170</v>
      </c>
      <c r="L121" s="235" t="s">
        <v>123</v>
      </c>
    </row>
    <row r="122" spans="1:12" ht="13" thickBot="1" x14ac:dyDescent="0.3">
      <c r="A122" s="180"/>
      <c r="B122" s="233"/>
      <c r="C122" s="14" t="s">
        <v>6</v>
      </c>
      <c r="D122" s="162"/>
      <c r="E122" s="210"/>
      <c r="F122" s="210"/>
      <c r="G122" s="140"/>
      <c r="H122" s="210"/>
      <c r="I122" s="140"/>
      <c r="J122" s="210"/>
      <c r="K122" s="140"/>
      <c r="L122" s="236"/>
    </row>
    <row r="123" spans="1:12" ht="13" thickBot="1" x14ac:dyDescent="0.3">
      <c r="A123" s="180"/>
      <c r="B123" s="233"/>
      <c r="C123" s="238" t="s">
        <v>7</v>
      </c>
      <c r="D123" s="239"/>
      <c r="E123" s="239"/>
      <c r="F123" s="239"/>
      <c r="G123" s="239"/>
      <c r="H123" s="239"/>
      <c r="I123" s="239"/>
      <c r="J123" s="239"/>
      <c r="K123" s="240"/>
      <c r="L123" s="236"/>
    </row>
    <row r="124" spans="1:12" ht="13.5" customHeight="1" thickBot="1" x14ac:dyDescent="0.3">
      <c r="A124" s="180"/>
      <c r="B124" s="234"/>
      <c r="D124" s="272" t="s">
        <v>76</v>
      </c>
      <c r="E124" s="273"/>
      <c r="F124" s="273"/>
      <c r="G124" s="273"/>
      <c r="H124" s="273"/>
      <c r="I124" s="273"/>
      <c r="J124" s="273"/>
      <c r="K124" s="274"/>
      <c r="L124" s="236"/>
    </row>
    <row r="125" spans="1:12" ht="13" thickBot="1" x14ac:dyDescent="0.3">
      <c r="A125" s="180"/>
      <c r="B125" s="17" t="s">
        <v>63</v>
      </c>
      <c r="C125" s="29"/>
      <c r="D125" s="143" t="s">
        <v>1</v>
      </c>
      <c r="E125" s="144" t="s">
        <v>149</v>
      </c>
      <c r="F125" s="144" t="s">
        <v>150</v>
      </c>
      <c r="G125" s="143" t="s">
        <v>151</v>
      </c>
      <c r="H125" s="144" t="s">
        <v>152</v>
      </c>
      <c r="I125" s="144" t="s">
        <v>153</v>
      </c>
      <c r="J125" s="143" t="s">
        <v>154</v>
      </c>
      <c r="K125" s="143" t="s">
        <v>19</v>
      </c>
      <c r="L125" s="236"/>
    </row>
    <row r="126" spans="1:12" ht="42.75" customHeight="1" thickBot="1" x14ac:dyDescent="0.3">
      <c r="A126" s="200"/>
      <c r="B126" s="232" t="s">
        <v>79</v>
      </c>
      <c r="C126" s="18" t="s">
        <v>5</v>
      </c>
      <c r="D126" s="137" t="s">
        <v>75</v>
      </c>
      <c r="E126" s="137" t="s">
        <v>165</v>
      </c>
      <c r="F126" s="137" t="s">
        <v>165</v>
      </c>
      <c r="G126" s="137" t="s">
        <v>126</v>
      </c>
      <c r="H126" s="158"/>
      <c r="I126" s="137" t="s">
        <v>127</v>
      </c>
      <c r="J126" s="158"/>
      <c r="K126" s="159">
        <v>45170</v>
      </c>
      <c r="L126" s="236"/>
    </row>
    <row r="127" spans="1:12" ht="13" thickBot="1" x14ac:dyDescent="0.3">
      <c r="A127" s="199"/>
      <c r="B127" s="233"/>
      <c r="C127" s="14" t="s">
        <v>6</v>
      </c>
      <c r="D127" s="162"/>
      <c r="E127" s="210"/>
      <c r="F127" s="210"/>
      <c r="G127" s="140"/>
      <c r="H127" s="210"/>
      <c r="I127" s="140"/>
      <c r="J127" s="210"/>
      <c r="K127" s="140"/>
      <c r="L127" s="236"/>
    </row>
    <row r="128" spans="1:12" ht="13" thickBot="1" x14ac:dyDescent="0.3">
      <c r="A128" s="199"/>
      <c r="B128" s="233"/>
      <c r="C128" s="289" t="s">
        <v>7</v>
      </c>
      <c r="D128" s="290"/>
      <c r="E128" s="290"/>
      <c r="F128" s="290"/>
      <c r="G128" s="290"/>
      <c r="H128" s="290"/>
      <c r="I128" s="290"/>
      <c r="J128" s="290"/>
      <c r="K128" s="291"/>
      <c r="L128" s="236"/>
    </row>
    <row r="129" spans="1:12" ht="14.25" customHeight="1" thickBot="1" x14ac:dyDescent="0.3">
      <c r="A129" s="199"/>
      <c r="B129" s="234"/>
      <c r="C129" s="219"/>
      <c r="D129" s="276" t="s">
        <v>76</v>
      </c>
      <c r="E129" s="276"/>
      <c r="F129" s="276"/>
      <c r="G129" s="276"/>
      <c r="H129" s="276"/>
      <c r="I129" s="276"/>
      <c r="J129" s="276"/>
      <c r="K129" s="277"/>
      <c r="L129" s="236"/>
    </row>
    <row r="130" spans="1:12" ht="13" thickBot="1" x14ac:dyDescent="0.3">
      <c r="A130" s="199"/>
      <c r="B130" s="201" t="s">
        <v>211</v>
      </c>
      <c r="C130" s="17"/>
      <c r="D130" s="135" t="s">
        <v>1</v>
      </c>
      <c r="E130" s="135" t="s">
        <v>149</v>
      </c>
      <c r="F130" s="135" t="s">
        <v>150</v>
      </c>
      <c r="G130" s="135" t="s">
        <v>151</v>
      </c>
      <c r="H130" s="135" t="s">
        <v>152</v>
      </c>
      <c r="I130" s="135" t="s">
        <v>153</v>
      </c>
      <c r="J130" s="135" t="s">
        <v>154</v>
      </c>
      <c r="K130" s="135" t="s">
        <v>4</v>
      </c>
      <c r="L130" s="236"/>
    </row>
    <row r="131" spans="1:12" ht="62.25" customHeight="1" thickBot="1" x14ac:dyDescent="0.3">
      <c r="A131" s="199"/>
      <c r="B131" s="257" t="s">
        <v>204</v>
      </c>
      <c r="C131" s="185" t="s">
        <v>5</v>
      </c>
      <c r="D131" s="137" t="s">
        <v>75</v>
      </c>
      <c r="E131" s="137" t="s">
        <v>75</v>
      </c>
      <c r="F131" s="225" t="s">
        <v>214</v>
      </c>
      <c r="G131" s="137" t="s">
        <v>182</v>
      </c>
      <c r="H131" s="202"/>
      <c r="I131" s="137" t="s">
        <v>187</v>
      </c>
      <c r="J131" s="158"/>
      <c r="K131" s="159">
        <v>45170</v>
      </c>
      <c r="L131" s="236"/>
    </row>
    <row r="132" spans="1:12" ht="13" thickBot="1" x14ac:dyDescent="0.3">
      <c r="A132" s="199"/>
      <c r="B132" s="258"/>
      <c r="C132" s="136" t="s">
        <v>6</v>
      </c>
      <c r="D132" s="178"/>
      <c r="E132" s="211"/>
      <c r="F132" s="181"/>
      <c r="G132" s="181"/>
      <c r="H132" s="211"/>
      <c r="I132" s="181"/>
      <c r="J132" s="211"/>
      <c r="K132" s="181"/>
      <c r="L132" s="236"/>
    </row>
    <row r="133" spans="1:12" ht="13" thickBot="1" x14ac:dyDescent="0.3">
      <c r="A133" s="199"/>
      <c r="B133" s="258"/>
      <c r="C133" s="242" t="s">
        <v>7</v>
      </c>
      <c r="D133" s="243"/>
      <c r="E133" s="243"/>
      <c r="F133" s="243"/>
      <c r="G133" s="243"/>
      <c r="H133" s="243"/>
      <c r="I133" s="243"/>
      <c r="J133" s="243"/>
      <c r="K133" s="244"/>
      <c r="L133" s="236"/>
    </row>
    <row r="134" spans="1:12" ht="15.75" customHeight="1" thickBot="1" x14ac:dyDescent="0.3">
      <c r="A134" s="199"/>
      <c r="B134" s="259"/>
      <c r="C134" s="184"/>
      <c r="D134" s="275" t="s">
        <v>76</v>
      </c>
      <c r="E134" s="276"/>
      <c r="F134" s="276"/>
      <c r="G134" s="276"/>
      <c r="H134" s="276"/>
      <c r="I134" s="276"/>
      <c r="J134" s="276"/>
      <c r="K134" s="277"/>
      <c r="L134" s="236"/>
    </row>
    <row r="135" spans="1:12" ht="13" thickBot="1" x14ac:dyDescent="0.3">
      <c r="A135" s="199"/>
      <c r="B135" s="201" t="s">
        <v>208</v>
      </c>
      <c r="C135" s="17"/>
      <c r="D135" s="135" t="s">
        <v>1</v>
      </c>
      <c r="E135" s="135" t="s">
        <v>149</v>
      </c>
      <c r="F135" s="135" t="s">
        <v>150</v>
      </c>
      <c r="G135" s="135" t="s">
        <v>151</v>
      </c>
      <c r="H135" s="135" t="s">
        <v>152</v>
      </c>
      <c r="I135" s="135" t="s">
        <v>153</v>
      </c>
      <c r="J135" s="135" t="s">
        <v>154</v>
      </c>
      <c r="K135" s="135" t="s">
        <v>4</v>
      </c>
      <c r="L135" s="236"/>
    </row>
    <row r="136" spans="1:12" ht="58" thickBot="1" x14ac:dyDescent="0.3">
      <c r="A136" s="199"/>
      <c r="B136" s="241" t="s">
        <v>205</v>
      </c>
      <c r="C136" s="185" t="s">
        <v>5</v>
      </c>
      <c r="D136" s="137" t="s">
        <v>75</v>
      </c>
      <c r="E136" s="137" t="s">
        <v>75</v>
      </c>
      <c r="F136" s="222" t="s">
        <v>181</v>
      </c>
      <c r="G136" s="137" t="s">
        <v>182</v>
      </c>
      <c r="H136" s="202"/>
      <c r="I136" s="137" t="s">
        <v>187</v>
      </c>
      <c r="J136" s="158"/>
      <c r="K136" s="159">
        <v>45170</v>
      </c>
      <c r="L136" s="236"/>
    </row>
    <row r="137" spans="1:12" ht="13" thickBot="1" x14ac:dyDescent="0.3">
      <c r="A137" s="199"/>
      <c r="B137" s="230"/>
      <c r="C137" s="193" t="s">
        <v>6</v>
      </c>
      <c r="D137" s="209"/>
      <c r="E137" s="211"/>
      <c r="F137" s="181"/>
      <c r="G137" s="181"/>
      <c r="H137" s="211"/>
      <c r="I137" s="181"/>
      <c r="J137" s="211"/>
      <c r="K137" s="181"/>
      <c r="L137" s="237"/>
    </row>
    <row r="138" spans="1:12" ht="13" thickBot="1" x14ac:dyDescent="0.3">
      <c r="A138" s="199"/>
      <c r="B138" s="230"/>
      <c r="C138" s="308" t="s">
        <v>7</v>
      </c>
      <c r="D138" s="309"/>
      <c r="E138" s="309"/>
      <c r="F138" s="309"/>
      <c r="G138" s="309"/>
      <c r="H138" s="309"/>
      <c r="I138" s="309"/>
      <c r="J138" s="309"/>
      <c r="K138" s="310"/>
      <c r="L138" s="164" t="s">
        <v>22</v>
      </c>
    </row>
    <row r="139" spans="1:12" ht="15.75" customHeight="1" thickBot="1" x14ac:dyDescent="0.3">
      <c r="A139" s="199"/>
      <c r="B139" s="231"/>
      <c r="C139" s="216"/>
      <c r="D139" s="275" t="s">
        <v>76</v>
      </c>
      <c r="E139" s="276"/>
      <c r="F139" s="276"/>
      <c r="G139" s="276"/>
      <c r="H139" s="276"/>
      <c r="I139" s="276"/>
      <c r="J139" s="276"/>
      <c r="K139" s="277"/>
      <c r="L139" s="137" t="s">
        <v>108</v>
      </c>
    </row>
    <row r="140" spans="1:12" ht="13" thickBot="1" x14ac:dyDescent="0.3">
      <c r="A140" s="142"/>
      <c r="B140" s="201" t="s">
        <v>207</v>
      </c>
      <c r="C140" s="17"/>
      <c r="D140" s="135" t="s">
        <v>1</v>
      </c>
      <c r="E140" s="135" t="s">
        <v>149</v>
      </c>
      <c r="F140" s="135" t="s">
        <v>150</v>
      </c>
      <c r="G140" s="135" t="s">
        <v>151</v>
      </c>
      <c r="H140" s="135" t="s">
        <v>152</v>
      </c>
      <c r="I140" s="135" t="s">
        <v>153</v>
      </c>
      <c r="J140" s="135" t="s">
        <v>154</v>
      </c>
      <c r="K140" s="135" t="s">
        <v>4</v>
      </c>
      <c r="L140" s="149"/>
    </row>
    <row r="141" spans="1:12" ht="63" customHeight="1" thickBot="1" x14ac:dyDescent="0.3">
      <c r="A141" s="318"/>
      <c r="B141" s="241" t="s">
        <v>206</v>
      </c>
      <c r="C141" s="185" t="s">
        <v>5</v>
      </c>
      <c r="D141" s="137" t="s">
        <v>75</v>
      </c>
      <c r="E141" s="137" t="s">
        <v>75</v>
      </c>
      <c r="F141" s="220" t="s">
        <v>236</v>
      </c>
      <c r="G141" s="160" t="s">
        <v>182</v>
      </c>
      <c r="H141" s="158"/>
      <c r="I141" s="137" t="s">
        <v>237</v>
      </c>
      <c r="J141" s="158"/>
      <c r="K141" s="159">
        <v>45170</v>
      </c>
      <c r="L141" s="125"/>
    </row>
    <row r="142" spans="1:12" ht="13" thickBot="1" x14ac:dyDescent="0.3">
      <c r="A142" s="319"/>
      <c r="B142" s="230"/>
      <c r="C142" s="136" t="s">
        <v>6</v>
      </c>
      <c r="D142" s="162"/>
      <c r="E142" s="211"/>
      <c r="F142" s="181"/>
      <c r="G142" s="181"/>
      <c r="H142" s="211"/>
      <c r="I142" s="181"/>
      <c r="J142" s="211"/>
      <c r="K142" s="181"/>
      <c r="L142" s="153"/>
    </row>
    <row r="143" spans="1:12" ht="13" thickBot="1" x14ac:dyDescent="0.3">
      <c r="A143" s="319"/>
      <c r="B143" s="230"/>
      <c r="C143" s="320" t="s">
        <v>7</v>
      </c>
      <c r="D143" s="321"/>
      <c r="E143" s="321"/>
      <c r="F143" s="321"/>
      <c r="G143" s="321"/>
      <c r="H143" s="321"/>
      <c r="I143" s="321"/>
      <c r="J143" s="321"/>
      <c r="K143" s="322"/>
      <c r="L143" s="156"/>
    </row>
    <row r="144" spans="1:12" ht="13.5" customHeight="1" thickBot="1" x14ac:dyDescent="0.3">
      <c r="A144" s="319"/>
      <c r="B144" s="231"/>
      <c r="C144" s="184"/>
      <c r="D144" s="275" t="s">
        <v>76</v>
      </c>
      <c r="E144" s="276"/>
      <c r="F144" s="276"/>
      <c r="G144" s="276"/>
      <c r="H144" s="276"/>
      <c r="I144" s="276"/>
      <c r="J144" s="276"/>
      <c r="K144" s="277"/>
      <c r="L144" s="142"/>
    </row>
    <row r="145" spans="1:12" ht="13" thickBot="1" x14ac:dyDescent="0.3">
      <c r="A145" s="182" t="s">
        <v>21</v>
      </c>
      <c r="B145" s="17" t="s">
        <v>210</v>
      </c>
      <c r="C145" s="17"/>
      <c r="D145" s="135" t="s">
        <v>1</v>
      </c>
      <c r="E145" s="135" t="s">
        <v>149</v>
      </c>
      <c r="F145" s="135" t="s">
        <v>150</v>
      </c>
      <c r="G145" s="135" t="s">
        <v>151</v>
      </c>
      <c r="H145" s="135" t="s">
        <v>152</v>
      </c>
      <c r="I145" s="135" t="s">
        <v>153</v>
      </c>
      <c r="J145" s="135" t="s">
        <v>154</v>
      </c>
      <c r="K145" s="135" t="s">
        <v>4</v>
      </c>
      <c r="L145" s="142"/>
    </row>
    <row r="146" spans="1:12" ht="58" thickBot="1" x14ac:dyDescent="0.3">
      <c r="A146" s="254">
        <v>0.3</v>
      </c>
      <c r="B146" s="257" t="s">
        <v>209</v>
      </c>
      <c r="C146" s="195" t="s">
        <v>5</v>
      </c>
      <c r="D146" s="194" t="s">
        <v>75</v>
      </c>
      <c r="E146" s="194" t="s">
        <v>75</v>
      </c>
      <c r="F146" s="222" t="s">
        <v>183</v>
      </c>
      <c r="G146" s="194" t="s">
        <v>182</v>
      </c>
      <c r="H146" s="202"/>
      <c r="I146" s="194" t="s">
        <v>212</v>
      </c>
      <c r="J146" s="158"/>
      <c r="K146" s="196">
        <v>45170</v>
      </c>
      <c r="L146" s="145" t="s">
        <v>9</v>
      </c>
    </row>
    <row r="147" spans="1:12" ht="13.5" customHeight="1" thickBot="1" x14ac:dyDescent="0.3">
      <c r="A147" s="255"/>
      <c r="B147" s="258"/>
      <c r="C147" s="193" t="s">
        <v>6</v>
      </c>
      <c r="D147" s="209"/>
      <c r="E147" s="211"/>
      <c r="F147" s="181"/>
      <c r="G147" s="181"/>
      <c r="H147" s="211"/>
      <c r="I147" s="181"/>
      <c r="J147" s="211"/>
      <c r="K147" s="181"/>
      <c r="L147" s="235" t="s">
        <v>253</v>
      </c>
    </row>
    <row r="148" spans="1:12" ht="13" thickBot="1" x14ac:dyDescent="0.3">
      <c r="A148" s="255"/>
      <c r="B148" s="258"/>
      <c r="C148" s="260" t="s">
        <v>7</v>
      </c>
      <c r="D148" s="261"/>
      <c r="E148" s="261"/>
      <c r="F148" s="261"/>
      <c r="G148" s="261"/>
      <c r="H148" s="261"/>
      <c r="I148" s="261"/>
      <c r="J148" s="261"/>
      <c r="K148" s="262"/>
      <c r="L148" s="236"/>
    </row>
    <row r="149" spans="1:12" ht="13.5" customHeight="1" thickBot="1" x14ac:dyDescent="0.3">
      <c r="A149" s="256"/>
      <c r="B149" s="259"/>
      <c r="C149" s="221"/>
      <c r="D149" s="323" t="s">
        <v>76</v>
      </c>
      <c r="E149" s="323"/>
      <c r="F149" s="323"/>
      <c r="G149" s="323"/>
      <c r="H149" s="323"/>
      <c r="I149" s="323"/>
      <c r="J149" s="323"/>
      <c r="K149" s="324"/>
      <c r="L149" s="236"/>
    </row>
    <row r="150" spans="1:12" ht="13" thickBot="1" x14ac:dyDescent="0.3">
      <c r="A150" s="227" t="s">
        <v>10</v>
      </c>
      <c r="B150" s="20" t="s">
        <v>11</v>
      </c>
      <c r="C150" s="20"/>
      <c r="D150" s="146" t="s">
        <v>12</v>
      </c>
      <c r="E150" s="146" t="s">
        <v>13</v>
      </c>
      <c r="F150" s="146"/>
      <c r="G150" s="146" t="s">
        <v>14</v>
      </c>
      <c r="H150" s="147"/>
      <c r="I150" s="147"/>
      <c r="J150" s="147"/>
      <c r="K150" s="148" t="s">
        <v>15</v>
      </c>
      <c r="L150" s="236"/>
    </row>
    <row r="151" spans="1:12" ht="23.5" thickBot="1" x14ac:dyDescent="0.3">
      <c r="A151" s="228"/>
      <c r="B151" s="150" t="s">
        <v>232</v>
      </c>
      <c r="C151" s="21"/>
      <c r="D151" s="150"/>
      <c r="E151" s="150" t="s">
        <v>231</v>
      </c>
      <c r="F151" s="150"/>
      <c r="G151" s="150"/>
      <c r="H151" s="127"/>
      <c r="I151" s="127"/>
      <c r="J151" s="127"/>
      <c r="K151" s="124"/>
      <c r="L151" s="236"/>
    </row>
    <row r="152" spans="1:12" ht="17.25" customHeight="1" thickBot="1" x14ac:dyDescent="0.3">
      <c r="A152" s="227" t="s">
        <v>16</v>
      </c>
      <c r="B152" s="20" t="s">
        <v>17</v>
      </c>
      <c r="C152" s="22"/>
      <c r="D152" s="151"/>
      <c r="E152" s="152"/>
      <c r="F152" s="152"/>
      <c r="G152" s="152"/>
      <c r="H152" s="152"/>
      <c r="I152" s="152"/>
      <c r="J152" s="152"/>
      <c r="K152" s="152"/>
      <c r="L152" s="236"/>
    </row>
    <row r="153" spans="1:12" ht="13" thickBot="1" x14ac:dyDescent="0.3">
      <c r="A153" s="228"/>
      <c r="B153" s="21" t="s">
        <v>113</v>
      </c>
      <c r="C153" s="23"/>
      <c r="D153" s="154"/>
      <c r="E153" s="155"/>
      <c r="F153" s="155"/>
      <c r="G153" s="155"/>
      <c r="H153" s="155"/>
      <c r="I153" s="155"/>
      <c r="J153" s="155"/>
      <c r="K153" s="155"/>
      <c r="L153" s="236"/>
    </row>
    <row r="154" spans="1:12" x14ac:dyDescent="0.25">
      <c r="A154" s="142"/>
      <c r="B154" s="26"/>
      <c r="C154" s="26"/>
      <c r="D154" s="142"/>
      <c r="E154" s="142"/>
      <c r="F154" s="142"/>
      <c r="G154" s="142"/>
      <c r="H154" s="142"/>
      <c r="I154" s="142"/>
      <c r="J154" s="142"/>
      <c r="K154" s="142"/>
      <c r="L154" s="236"/>
    </row>
    <row r="155" spans="1:12" ht="13.5" customHeight="1" thickBot="1" x14ac:dyDescent="0.3">
      <c r="A155" s="142"/>
      <c r="B155" s="26"/>
      <c r="C155" s="26"/>
      <c r="D155" s="142"/>
      <c r="E155" s="142"/>
      <c r="F155" s="142"/>
      <c r="G155" s="142"/>
      <c r="H155" s="142"/>
      <c r="I155" s="142"/>
      <c r="J155" s="142"/>
      <c r="K155" s="142"/>
      <c r="L155" s="236"/>
    </row>
    <row r="156" spans="1:12" ht="13" thickBot="1" x14ac:dyDescent="0.3">
      <c r="A156" s="173" t="s">
        <v>47</v>
      </c>
      <c r="B156" s="13" t="s">
        <v>99</v>
      </c>
      <c r="C156" s="13"/>
      <c r="D156" s="143" t="s">
        <v>1</v>
      </c>
      <c r="E156" s="144" t="s">
        <v>149</v>
      </c>
      <c r="F156" s="144" t="s">
        <v>150</v>
      </c>
      <c r="G156" s="144" t="s">
        <v>151</v>
      </c>
      <c r="H156" s="171" t="s">
        <v>152</v>
      </c>
      <c r="I156" s="144" t="s">
        <v>153</v>
      </c>
      <c r="J156" s="171" t="s">
        <v>154</v>
      </c>
      <c r="K156" s="144" t="s">
        <v>19</v>
      </c>
      <c r="L156" s="236"/>
    </row>
    <row r="157" spans="1:12" ht="45" customHeight="1" thickBot="1" x14ac:dyDescent="0.3">
      <c r="A157" s="229" t="s">
        <v>220</v>
      </c>
      <c r="B157" s="232" t="s">
        <v>128</v>
      </c>
      <c r="C157" s="14" t="s">
        <v>5</v>
      </c>
      <c r="D157" s="137" t="s">
        <v>75</v>
      </c>
      <c r="E157" s="137" t="s">
        <v>167</v>
      </c>
      <c r="F157" s="137" t="s">
        <v>93</v>
      </c>
      <c r="G157" s="137" t="s">
        <v>215</v>
      </c>
      <c r="H157" s="206"/>
      <c r="I157" s="121" t="s">
        <v>129</v>
      </c>
      <c r="J157" s="206"/>
      <c r="K157" s="172">
        <v>45170</v>
      </c>
      <c r="L157" s="236"/>
    </row>
    <row r="158" spans="1:12" ht="13" thickBot="1" x14ac:dyDescent="0.3">
      <c r="A158" s="230"/>
      <c r="B158" s="233"/>
      <c r="C158" s="16" t="s">
        <v>6</v>
      </c>
      <c r="D158" s="139"/>
      <c r="E158" s="212" t="s">
        <v>235</v>
      </c>
      <c r="F158" s="212" t="s">
        <v>235</v>
      </c>
      <c r="G158" s="160"/>
      <c r="H158" s="210"/>
      <c r="I158" s="160"/>
      <c r="J158" s="210"/>
      <c r="K158" s="160"/>
      <c r="L158" s="236"/>
    </row>
    <row r="159" spans="1:12" ht="13" thickBot="1" x14ac:dyDescent="0.3">
      <c r="A159" s="230"/>
      <c r="B159" s="233"/>
      <c r="C159" s="238" t="s">
        <v>7</v>
      </c>
      <c r="D159" s="239"/>
      <c r="E159" s="239"/>
      <c r="F159" s="239"/>
      <c r="G159" s="239"/>
      <c r="H159" s="239"/>
      <c r="I159" s="239"/>
      <c r="J159" s="239"/>
      <c r="K159" s="240"/>
      <c r="L159" s="236"/>
    </row>
    <row r="160" spans="1:12" ht="13.5" customHeight="1" thickBot="1" x14ac:dyDescent="0.3">
      <c r="A160" s="230"/>
      <c r="B160" s="234"/>
      <c r="C160" s="216"/>
      <c r="D160" s="272" t="s">
        <v>76</v>
      </c>
      <c r="E160" s="273"/>
      <c r="F160" s="273"/>
      <c r="G160" s="273"/>
      <c r="H160" s="273"/>
      <c r="I160" s="273"/>
      <c r="J160" s="273"/>
      <c r="K160" s="274"/>
      <c r="L160" s="236"/>
    </row>
    <row r="161" spans="1:12" ht="13" thickBot="1" x14ac:dyDescent="0.3">
      <c r="A161" s="230"/>
      <c r="B161" s="17" t="s">
        <v>100</v>
      </c>
      <c r="C161" s="17"/>
      <c r="D161" s="135" t="s">
        <v>1</v>
      </c>
      <c r="E161" s="135" t="s">
        <v>149</v>
      </c>
      <c r="F161" s="135" t="s">
        <v>150</v>
      </c>
      <c r="G161" s="135" t="s">
        <v>151</v>
      </c>
      <c r="H161" s="135" t="s">
        <v>152</v>
      </c>
      <c r="I161" s="135" t="s">
        <v>153</v>
      </c>
      <c r="J161" s="135" t="s">
        <v>154</v>
      </c>
      <c r="K161" s="135" t="s">
        <v>4</v>
      </c>
      <c r="L161" s="236"/>
    </row>
    <row r="162" spans="1:12" ht="89.25" customHeight="1" thickBot="1" x14ac:dyDescent="0.3">
      <c r="A162" s="230"/>
      <c r="B162" s="232" t="s">
        <v>80</v>
      </c>
      <c r="C162" s="18" t="s">
        <v>5</v>
      </c>
      <c r="D162" s="137" t="s">
        <v>75</v>
      </c>
      <c r="E162" s="137" t="s">
        <v>168</v>
      </c>
      <c r="F162" s="137" t="s">
        <v>169</v>
      </c>
      <c r="G162" s="137" t="s">
        <v>218</v>
      </c>
      <c r="H162" s="158"/>
      <c r="I162" s="137" t="s">
        <v>102</v>
      </c>
      <c r="J162" s="158"/>
      <c r="K162" s="159">
        <v>45170</v>
      </c>
      <c r="L162" s="236"/>
    </row>
    <row r="163" spans="1:12" ht="13" thickBot="1" x14ac:dyDescent="0.3">
      <c r="A163" s="230"/>
      <c r="B163" s="233"/>
      <c r="C163" s="14" t="s">
        <v>6</v>
      </c>
      <c r="D163" s="162"/>
      <c r="E163" s="212" t="s">
        <v>235</v>
      </c>
      <c r="F163" s="212" t="s">
        <v>235</v>
      </c>
      <c r="G163" s="160"/>
      <c r="H163" s="210"/>
      <c r="I163" s="160"/>
      <c r="J163" s="210"/>
      <c r="K163" s="160"/>
      <c r="L163" s="236"/>
    </row>
    <row r="164" spans="1:12" ht="13" thickBot="1" x14ac:dyDescent="0.3">
      <c r="A164" s="230"/>
      <c r="B164" s="233"/>
      <c r="C164" s="238" t="s">
        <v>7</v>
      </c>
      <c r="D164" s="239"/>
      <c r="E164" s="239"/>
      <c r="F164" s="239"/>
      <c r="G164" s="239"/>
      <c r="H164" s="239"/>
      <c r="I164" s="239"/>
      <c r="J164" s="239"/>
      <c r="K164" s="240"/>
      <c r="L164" s="236"/>
    </row>
    <row r="165" spans="1:12" ht="13.5" customHeight="1" thickBot="1" x14ac:dyDescent="0.3">
      <c r="A165" s="230"/>
      <c r="B165" s="234"/>
      <c r="C165" s="248" t="s">
        <v>73</v>
      </c>
      <c r="D165" s="249"/>
      <c r="E165" s="249"/>
      <c r="F165" s="249"/>
      <c r="G165" s="249"/>
      <c r="H165" s="249"/>
      <c r="I165" s="249"/>
      <c r="J165" s="249"/>
      <c r="K165" s="250"/>
      <c r="L165" s="236"/>
    </row>
    <row r="166" spans="1:12" ht="13" thickBot="1" x14ac:dyDescent="0.3">
      <c r="A166" s="230"/>
      <c r="B166" s="13" t="s">
        <v>216</v>
      </c>
      <c r="C166" s="13"/>
      <c r="D166" s="143" t="s">
        <v>1</v>
      </c>
      <c r="E166" s="144" t="s">
        <v>149</v>
      </c>
      <c r="F166" s="144" t="s">
        <v>150</v>
      </c>
      <c r="G166" s="144" t="s">
        <v>151</v>
      </c>
      <c r="H166" s="171" t="s">
        <v>152</v>
      </c>
      <c r="I166" s="144" t="s">
        <v>153</v>
      </c>
      <c r="J166" s="171" t="s">
        <v>154</v>
      </c>
      <c r="K166" s="144" t="s">
        <v>19</v>
      </c>
      <c r="L166" s="236"/>
    </row>
    <row r="167" spans="1:12" ht="54.75" customHeight="1" thickBot="1" x14ac:dyDescent="0.3">
      <c r="A167" s="230"/>
      <c r="B167" s="241" t="s">
        <v>219</v>
      </c>
      <c r="C167" s="136" t="s">
        <v>5</v>
      </c>
      <c r="D167" s="137" t="s">
        <v>75</v>
      </c>
      <c r="E167" s="137" t="s">
        <v>75</v>
      </c>
      <c r="F167" s="187" t="s">
        <v>221</v>
      </c>
      <c r="G167" s="187" t="s">
        <v>222</v>
      </c>
      <c r="H167" s="187" t="s">
        <v>223</v>
      </c>
      <c r="I167" s="207"/>
      <c r="J167" s="206"/>
      <c r="K167" s="172">
        <v>45170</v>
      </c>
      <c r="L167" s="236"/>
    </row>
    <row r="168" spans="1:12" ht="13" thickBot="1" x14ac:dyDescent="0.3">
      <c r="A168" s="230"/>
      <c r="B168" s="230"/>
      <c r="C168" s="197" t="s">
        <v>6</v>
      </c>
      <c r="D168" s="139"/>
      <c r="E168" s="210"/>
      <c r="F168" s="160"/>
      <c r="G168" s="160"/>
      <c r="H168" s="160"/>
      <c r="I168" s="210"/>
      <c r="J168" s="210"/>
      <c r="K168" s="160"/>
      <c r="L168" s="237"/>
    </row>
    <row r="169" spans="1:12" ht="13" thickBot="1" x14ac:dyDescent="0.3">
      <c r="A169" s="230"/>
      <c r="B169" s="230"/>
      <c r="C169" s="242" t="s">
        <v>7</v>
      </c>
      <c r="D169" s="243"/>
      <c r="E169" s="243"/>
      <c r="F169" s="243"/>
      <c r="G169" s="243"/>
      <c r="H169" s="243"/>
      <c r="I169" s="243"/>
      <c r="J169" s="243"/>
      <c r="K169" s="244"/>
      <c r="L169" s="164" t="s">
        <v>22</v>
      </c>
    </row>
    <row r="170" spans="1:12" ht="13.5" customHeight="1" thickBot="1" x14ac:dyDescent="0.3">
      <c r="A170" s="230"/>
      <c r="B170" s="231"/>
      <c r="C170" s="245" t="s">
        <v>73</v>
      </c>
      <c r="D170" s="246"/>
      <c r="E170" s="246"/>
      <c r="F170" s="246"/>
      <c r="G170" s="246"/>
      <c r="H170" s="246"/>
      <c r="I170" s="246"/>
      <c r="J170" s="246"/>
      <c r="K170" s="247"/>
      <c r="L170" s="137" t="s">
        <v>107</v>
      </c>
    </row>
    <row r="171" spans="1:12" ht="13" thickBot="1" x14ac:dyDescent="0.3">
      <c r="A171" s="230"/>
      <c r="B171" s="134" t="s">
        <v>217</v>
      </c>
      <c r="C171" s="134"/>
      <c r="D171" s="135" t="s">
        <v>1</v>
      </c>
      <c r="E171" s="135" t="s">
        <v>149</v>
      </c>
      <c r="F171" s="135" t="s">
        <v>150</v>
      </c>
      <c r="G171" s="135" t="s">
        <v>151</v>
      </c>
      <c r="H171" s="135" t="s">
        <v>152</v>
      </c>
      <c r="I171" s="135" t="s">
        <v>153</v>
      </c>
      <c r="J171" s="135" t="s">
        <v>154</v>
      </c>
      <c r="K171" s="135" t="s">
        <v>4</v>
      </c>
      <c r="L171" s="149"/>
    </row>
    <row r="172" spans="1:12" ht="51" customHeight="1" thickBot="1" x14ac:dyDescent="0.3">
      <c r="A172" s="230"/>
      <c r="B172" s="241" t="s">
        <v>184</v>
      </c>
      <c r="C172" s="185" t="s">
        <v>5</v>
      </c>
      <c r="D172" s="137" t="s">
        <v>75</v>
      </c>
      <c r="E172" s="137" t="s">
        <v>75</v>
      </c>
      <c r="F172" s="225" t="s">
        <v>270</v>
      </c>
      <c r="G172" s="137" t="s">
        <v>185</v>
      </c>
      <c r="H172" s="137" t="s">
        <v>186</v>
      </c>
      <c r="I172" s="158"/>
      <c r="J172" s="158"/>
      <c r="K172" s="159">
        <v>45170</v>
      </c>
      <c r="L172" s="125"/>
    </row>
    <row r="173" spans="1:12" ht="13" thickBot="1" x14ac:dyDescent="0.3">
      <c r="A173" s="230"/>
      <c r="B173" s="230"/>
      <c r="C173" s="136" t="s">
        <v>6</v>
      </c>
      <c r="D173" s="162"/>
      <c r="E173" s="210"/>
      <c r="F173" s="179"/>
      <c r="G173" s="179"/>
      <c r="H173" s="179"/>
      <c r="I173" s="211"/>
      <c r="J173" s="211"/>
      <c r="K173" s="179"/>
      <c r="L173" s="153"/>
    </row>
    <row r="174" spans="1:12" ht="13" thickBot="1" x14ac:dyDescent="0.3">
      <c r="A174" s="230"/>
      <c r="B174" s="230"/>
      <c r="C174" s="242" t="s">
        <v>7</v>
      </c>
      <c r="D174" s="243"/>
      <c r="E174" s="243"/>
      <c r="F174" s="243"/>
      <c r="G174" s="243"/>
      <c r="H174" s="243"/>
      <c r="I174" s="243"/>
      <c r="J174" s="243"/>
      <c r="K174" s="244"/>
      <c r="L174" s="156"/>
    </row>
    <row r="175" spans="1:12" ht="13" thickBot="1" x14ac:dyDescent="0.3">
      <c r="A175" s="231"/>
      <c r="B175" s="231"/>
      <c r="C175" s="245" t="s">
        <v>73</v>
      </c>
      <c r="D175" s="246"/>
      <c r="E175" s="246"/>
      <c r="F175" s="246"/>
      <c r="G175" s="246"/>
      <c r="H175" s="246"/>
      <c r="I175" s="246"/>
      <c r="J175" s="246"/>
      <c r="K175" s="247"/>
    </row>
    <row r="176" spans="1:12" ht="13" thickBot="1" x14ac:dyDescent="0.3">
      <c r="A176" s="133" t="s">
        <v>21</v>
      </c>
      <c r="B176" s="17" t="s">
        <v>103</v>
      </c>
      <c r="C176" s="17"/>
      <c r="D176" s="135" t="s">
        <v>1</v>
      </c>
      <c r="E176" s="135" t="s">
        <v>149</v>
      </c>
      <c r="F176" s="135" t="s">
        <v>150</v>
      </c>
      <c r="G176" s="135" t="s">
        <v>151</v>
      </c>
      <c r="H176" s="135" t="s">
        <v>152</v>
      </c>
      <c r="I176" s="135" t="s">
        <v>153</v>
      </c>
      <c r="J176" s="135" t="s">
        <v>154</v>
      </c>
      <c r="K176" s="135" t="s">
        <v>4</v>
      </c>
    </row>
    <row r="177" spans="1:11" ht="101.25" customHeight="1" thickBot="1" x14ac:dyDescent="0.3">
      <c r="A177" s="251">
        <v>0.1</v>
      </c>
      <c r="B177" s="232" t="s">
        <v>81</v>
      </c>
      <c r="C177" s="19" t="s">
        <v>5</v>
      </c>
      <c r="D177" s="163" t="s">
        <v>75</v>
      </c>
      <c r="E177" s="137" t="s">
        <v>170</v>
      </c>
      <c r="F177" s="137" t="s">
        <v>177</v>
      </c>
      <c r="G177" s="137" t="s">
        <v>94</v>
      </c>
      <c r="H177" s="137" t="s">
        <v>95</v>
      </c>
      <c r="I177" s="158"/>
      <c r="J177" s="158"/>
      <c r="K177" s="159">
        <v>45170</v>
      </c>
    </row>
    <row r="178" spans="1:11" ht="13" thickBot="1" x14ac:dyDescent="0.3">
      <c r="A178" s="252"/>
      <c r="B178" s="233"/>
      <c r="C178" s="14" t="s">
        <v>6</v>
      </c>
      <c r="D178" s="139"/>
      <c r="E178" s="212" t="s">
        <v>235</v>
      </c>
      <c r="F178" s="160"/>
      <c r="G178" s="160"/>
      <c r="H178" s="160"/>
      <c r="I178" s="210"/>
      <c r="J178" s="210"/>
      <c r="K178" s="160"/>
    </row>
    <row r="179" spans="1:11" ht="13" thickBot="1" x14ac:dyDescent="0.3">
      <c r="A179" s="252"/>
      <c r="B179" s="233"/>
      <c r="C179" s="238" t="s">
        <v>7</v>
      </c>
      <c r="D179" s="239"/>
      <c r="E179" s="239"/>
      <c r="F179" s="239"/>
      <c r="G179" s="239"/>
      <c r="H179" s="239"/>
      <c r="I179" s="239"/>
      <c r="J179" s="239"/>
      <c r="K179" s="240"/>
    </row>
    <row r="180" spans="1:11" ht="13" thickBot="1" x14ac:dyDescent="0.3">
      <c r="A180" s="253"/>
      <c r="B180" s="234"/>
      <c r="C180" s="248" t="s">
        <v>73</v>
      </c>
      <c r="D180" s="249"/>
      <c r="E180" s="249"/>
      <c r="F180" s="249"/>
      <c r="G180" s="249"/>
      <c r="H180" s="249"/>
      <c r="I180" s="249"/>
      <c r="J180" s="249"/>
      <c r="K180" s="250"/>
    </row>
    <row r="181" spans="1:11" ht="13" thickBot="1" x14ac:dyDescent="0.3">
      <c r="A181" s="227" t="s">
        <v>10</v>
      </c>
      <c r="B181" s="20" t="s">
        <v>11</v>
      </c>
      <c r="C181" s="20"/>
      <c r="D181" s="146" t="s">
        <v>12</v>
      </c>
      <c r="E181" s="146" t="s">
        <v>13</v>
      </c>
      <c r="F181" s="146"/>
      <c r="G181" s="146" t="s">
        <v>14</v>
      </c>
      <c r="H181" s="147"/>
      <c r="I181" s="147"/>
      <c r="J181" s="147"/>
      <c r="K181" s="148" t="s">
        <v>15</v>
      </c>
    </row>
    <row r="182" spans="1:11" ht="13" thickBot="1" x14ac:dyDescent="0.3">
      <c r="A182" s="228"/>
      <c r="B182" s="150" t="s">
        <v>233</v>
      </c>
      <c r="C182" s="21"/>
      <c r="D182" s="150"/>
      <c r="E182" s="150" t="s">
        <v>112</v>
      </c>
      <c r="F182" s="150"/>
      <c r="G182" s="150"/>
      <c r="H182" s="127"/>
      <c r="I182" s="127"/>
      <c r="J182" s="127"/>
      <c r="K182" s="124"/>
    </row>
    <row r="183" spans="1:11" ht="13" thickBot="1" x14ac:dyDescent="0.3">
      <c r="A183" s="227" t="s">
        <v>16</v>
      </c>
      <c r="B183" s="20" t="s">
        <v>17</v>
      </c>
      <c r="C183" s="22"/>
      <c r="D183" s="151"/>
      <c r="E183" s="152"/>
      <c r="F183" s="152"/>
      <c r="G183" s="152"/>
      <c r="H183" s="152"/>
      <c r="I183" s="152"/>
      <c r="J183" s="152"/>
      <c r="K183" s="152"/>
    </row>
    <row r="184" spans="1:11" ht="13" thickBot="1" x14ac:dyDescent="0.3">
      <c r="A184" s="228"/>
      <c r="B184" s="21" t="s">
        <v>113</v>
      </c>
      <c r="C184" s="23"/>
      <c r="D184" s="154"/>
      <c r="E184" s="155"/>
      <c r="F184" s="155"/>
      <c r="G184" s="155"/>
      <c r="H184" s="155"/>
      <c r="I184" s="155"/>
      <c r="J184" s="155"/>
      <c r="K184" s="155"/>
    </row>
    <row r="188" spans="1:11" x14ac:dyDescent="0.25">
      <c r="B188" s="24">
        <f>2.7+5.7+5.8+4</f>
        <v>18.2</v>
      </c>
    </row>
    <row r="217" spans="3:3" ht="13" x14ac:dyDescent="0.3">
      <c r="C217" s="35"/>
    </row>
  </sheetData>
  <customSheetViews>
    <customSheetView guid="{252A96C8-3733-43AA-B9B6-B13859A3E385}" scale="110" fitToPage="1" topLeftCell="A16">
      <selection activeCell="D27" sqref="D27:I28"/>
      <pageMargins left="0.7" right="0.7" top="0.75" bottom="0.75" header="0.3" footer="0.3"/>
      <pageSetup paperSize="9" scale="49" orientation="landscape"/>
      <headerFooter alignWithMargins="0">
        <oddFooter>&amp;LUpdated January 2011</oddFooter>
      </headerFooter>
    </customSheetView>
    <customSheetView guid="{18D0BA69-D424-9946-AF17-7F4775285487}" scale="125" fitToPage="1" topLeftCell="B109">
      <selection activeCell="I120" sqref="I120:I131"/>
      <pageMargins left="0.7" right="0.7" top="0.75" bottom="0.75" header="0.3" footer="0.3"/>
      <pageSetup paperSize="9" scale="49" orientation="landscape"/>
      <headerFooter alignWithMargins="0">
        <oddFooter>&amp;LUpdated January 2011</oddFooter>
      </headerFooter>
    </customSheetView>
    <customSheetView guid="{C54542AB-0DED-426C-88A5-449C01DD2F27}" scale="110" fitToPage="1">
      <selection activeCell="H9" sqref="H9"/>
      <pageMargins left="0.7" right="0.7" top="0.75" bottom="0.75" header="0.3" footer="0.3"/>
      <pageSetup paperSize="9" scale="49" orientation="landscape"/>
      <headerFooter alignWithMargins="0">
        <oddFooter>&amp;LUpdated January 2011</oddFooter>
      </headerFooter>
    </customSheetView>
  </customSheetViews>
  <mergeCells count="134">
    <mergeCell ref="D124:K124"/>
    <mergeCell ref="D160:K160"/>
    <mergeCell ref="A141:A144"/>
    <mergeCell ref="B141:B144"/>
    <mergeCell ref="C143:K143"/>
    <mergeCell ref="D144:K144"/>
    <mergeCell ref="A150:A151"/>
    <mergeCell ref="B126:B129"/>
    <mergeCell ref="B131:B134"/>
    <mergeCell ref="C133:K133"/>
    <mergeCell ref="D149:K149"/>
    <mergeCell ref="D134:K134"/>
    <mergeCell ref="D139:K139"/>
    <mergeCell ref="C123:K123"/>
    <mergeCell ref="B116:B119"/>
    <mergeCell ref="C118:K118"/>
    <mergeCell ref="B74:B77"/>
    <mergeCell ref="B64:B67"/>
    <mergeCell ref="B69:B72"/>
    <mergeCell ref="B84:B87"/>
    <mergeCell ref="D67:K67"/>
    <mergeCell ref="D82:K82"/>
    <mergeCell ref="D72:K72"/>
    <mergeCell ref="D119:K119"/>
    <mergeCell ref="L121:L137"/>
    <mergeCell ref="C128:K128"/>
    <mergeCell ref="B136:B139"/>
    <mergeCell ref="C138:K138"/>
    <mergeCell ref="A88:A89"/>
    <mergeCell ref="K88:L88"/>
    <mergeCell ref="K89:L89"/>
    <mergeCell ref="A84:A87"/>
    <mergeCell ref="A90:A91"/>
    <mergeCell ref="D90:L91"/>
    <mergeCell ref="B95:B98"/>
    <mergeCell ref="B100:B103"/>
    <mergeCell ref="A105:A108"/>
    <mergeCell ref="B105:B108"/>
    <mergeCell ref="D107:K107"/>
    <mergeCell ref="D111:L112"/>
    <mergeCell ref="K109:L109"/>
    <mergeCell ref="K110:L110"/>
    <mergeCell ref="D108:K108"/>
    <mergeCell ref="A111:A112"/>
    <mergeCell ref="A95:A103"/>
    <mergeCell ref="D129:K129"/>
    <mergeCell ref="A116:A121"/>
    <mergeCell ref="B121:B124"/>
    <mergeCell ref="B1:L1"/>
    <mergeCell ref="C19:C20"/>
    <mergeCell ref="C24:C25"/>
    <mergeCell ref="A109:A110"/>
    <mergeCell ref="A5:A13"/>
    <mergeCell ref="B5:B8"/>
    <mergeCell ref="B10:B13"/>
    <mergeCell ref="A26:A27"/>
    <mergeCell ref="A17:A25"/>
    <mergeCell ref="B17:B20"/>
    <mergeCell ref="B22:B25"/>
    <mergeCell ref="B2:L2"/>
    <mergeCell ref="L4:L13"/>
    <mergeCell ref="D7:K7"/>
    <mergeCell ref="D8:K8"/>
    <mergeCell ref="D12:K12"/>
    <mergeCell ref="A59:A60"/>
    <mergeCell ref="D59:L60"/>
    <mergeCell ref="C55:K55"/>
    <mergeCell ref="C35:K35"/>
    <mergeCell ref="K27:L27"/>
    <mergeCell ref="A28:A29"/>
    <mergeCell ref="D28:L29"/>
    <mergeCell ref="D13:K13"/>
    <mergeCell ref="C7:C8"/>
    <mergeCell ref="C12:C13"/>
    <mergeCell ref="L17:L25"/>
    <mergeCell ref="L95:L106"/>
    <mergeCell ref="D19:K19"/>
    <mergeCell ref="D24:K24"/>
    <mergeCell ref="D25:K25"/>
    <mergeCell ref="K26:L26"/>
    <mergeCell ref="D20:K20"/>
    <mergeCell ref="D98:K98"/>
    <mergeCell ref="D97:K97"/>
    <mergeCell ref="D102:K102"/>
    <mergeCell ref="D103:K103"/>
    <mergeCell ref="L64:L85"/>
    <mergeCell ref="C66:K66"/>
    <mergeCell ref="C71:K71"/>
    <mergeCell ref="C76:K76"/>
    <mergeCell ref="D77:K77"/>
    <mergeCell ref="C86:K86"/>
    <mergeCell ref="D87:K87"/>
    <mergeCell ref="C40:K40"/>
    <mergeCell ref="A57:A58"/>
    <mergeCell ref="K57:L57"/>
    <mergeCell ref="K58:L58"/>
    <mergeCell ref="A53:A56"/>
    <mergeCell ref="B53:B56"/>
    <mergeCell ref="L33:L54"/>
    <mergeCell ref="C50:K50"/>
    <mergeCell ref="A33:A51"/>
    <mergeCell ref="B33:B36"/>
    <mergeCell ref="B48:B51"/>
    <mergeCell ref="B43:B46"/>
    <mergeCell ref="C45:K45"/>
    <mergeCell ref="B38:B41"/>
    <mergeCell ref="D36:K36"/>
    <mergeCell ref="D46:K46"/>
    <mergeCell ref="D51:K51"/>
    <mergeCell ref="D56:K56"/>
    <mergeCell ref="D41:K41"/>
    <mergeCell ref="A183:A184"/>
    <mergeCell ref="A157:A175"/>
    <mergeCell ref="B157:B160"/>
    <mergeCell ref="L147:L168"/>
    <mergeCell ref="C159:K159"/>
    <mergeCell ref="B172:B175"/>
    <mergeCell ref="C174:K174"/>
    <mergeCell ref="C175:K175"/>
    <mergeCell ref="C180:K180"/>
    <mergeCell ref="A181:A182"/>
    <mergeCell ref="A177:A180"/>
    <mergeCell ref="B177:B180"/>
    <mergeCell ref="C179:K179"/>
    <mergeCell ref="B167:B170"/>
    <mergeCell ref="C169:K169"/>
    <mergeCell ref="C170:K170"/>
    <mergeCell ref="B162:B165"/>
    <mergeCell ref="C164:K164"/>
    <mergeCell ref="C165:K165"/>
    <mergeCell ref="A152:A153"/>
    <mergeCell ref="A146:A149"/>
    <mergeCell ref="B146:B149"/>
    <mergeCell ref="C148:K148"/>
  </mergeCells>
  <phoneticPr fontId="0" type="noConversion"/>
  <pageMargins left="0.75" right="0.75" top="1" bottom="1" header="0.5" footer="0.5"/>
  <pageSetup paperSize="9" scale="49" orientation="landscape" r:id="rId1"/>
  <headerFooter alignWithMargins="0">
    <oddFooter>&amp;LUpdated January 2011</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topLeftCell="A17" workbookViewId="0">
      <selection activeCell="A3" sqref="A3:A7"/>
    </sheetView>
  </sheetViews>
  <sheetFormatPr defaultColWidth="11.453125" defaultRowHeight="11.5" x14ac:dyDescent="0.25"/>
  <cols>
    <col min="1" max="1" width="27.36328125" style="1" customWidth="1"/>
    <col min="2" max="2" width="46.36328125" style="1" customWidth="1"/>
    <col min="3" max="3" width="24.453125" style="1" customWidth="1"/>
    <col min="4" max="6" width="32.453125" style="10" customWidth="1"/>
    <col min="7" max="7" width="19.36328125" style="1" customWidth="1"/>
    <col min="8" max="10" width="18" style="1" customWidth="1"/>
    <col min="11" max="11" width="16.453125" style="1" customWidth="1"/>
    <col min="12" max="12" width="17.453125" style="1" customWidth="1"/>
    <col min="13" max="13" width="13" style="1" bestFit="1" customWidth="1"/>
    <col min="14" max="16384" width="11.453125" style="1"/>
  </cols>
  <sheetData>
    <row r="1" spans="1:13" ht="14.5" thickBot="1" x14ac:dyDescent="0.3">
      <c r="C1" s="117" t="s">
        <v>65</v>
      </c>
      <c r="D1" s="119" t="s">
        <v>139</v>
      </c>
      <c r="E1" s="118" t="s">
        <v>66</v>
      </c>
      <c r="F1" s="119" t="s">
        <v>140</v>
      </c>
    </row>
    <row r="2" spans="1:13" ht="23.5" thickBot="1" x14ac:dyDescent="0.3">
      <c r="A2" s="2" t="s">
        <v>18</v>
      </c>
      <c r="B2" s="3" t="s">
        <v>33</v>
      </c>
      <c r="C2" s="3" t="s">
        <v>137</v>
      </c>
      <c r="D2" s="99"/>
      <c r="E2" s="100"/>
      <c r="F2" s="100"/>
      <c r="G2" s="3" t="s">
        <v>2</v>
      </c>
      <c r="H2" s="3" t="s">
        <v>3</v>
      </c>
      <c r="I2" s="3" t="s">
        <v>34</v>
      </c>
      <c r="J2" s="3" t="s">
        <v>155</v>
      </c>
      <c r="K2" s="3" t="s">
        <v>156</v>
      </c>
      <c r="L2" s="3" t="s">
        <v>35</v>
      </c>
      <c r="M2" s="3" t="s">
        <v>36</v>
      </c>
    </row>
    <row r="3" spans="1:13" ht="27.75" customHeight="1" thickBot="1" x14ac:dyDescent="0.3">
      <c r="A3" s="325" t="s">
        <v>141</v>
      </c>
      <c r="B3" s="4" t="s">
        <v>82</v>
      </c>
      <c r="C3" s="108"/>
      <c r="D3" s="107">
        <f>'Output distribution'!F11</f>
        <v>0</v>
      </c>
      <c r="E3" s="107">
        <f>'Output distribution'!G11</f>
        <v>0</v>
      </c>
      <c r="F3" s="107"/>
      <c r="G3" s="8"/>
      <c r="H3" s="9"/>
      <c r="I3" s="9"/>
      <c r="J3" s="9"/>
      <c r="K3" s="9"/>
      <c r="L3" s="235"/>
      <c r="M3" s="4"/>
    </row>
    <row r="4" spans="1:13" ht="23.5" thickBot="1" x14ac:dyDescent="0.3">
      <c r="A4" s="326"/>
      <c r="B4" s="5" t="s">
        <v>37</v>
      </c>
      <c r="C4" s="3" t="s">
        <v>137</v>
      </c>
      <c r="D4" s="12"/>
      <c r="E4" s="12"/>
      <c r="F4" s="12"/>
      <c r="G4" s="5" t="s">
        <v>2</v>
      </c>
      <c r="H4" s="5" t="s">
        <v>3</v>
      </c>
      <c r="I4" s="5" t="s">
        <v>34</v>
      </c>
      <c r="J4" s="3" t="s">
        <v>155</v>
      </c>
      <c r="K4" s="3" t="s">
        <v>156</v>
      </c>
      <c r="L4" s="236"/>
      <c r="M4" s="5" t="s">
        <v>36</v>
      </c>
    </row>
    <row r="5" spans="1:13" ht="35" thickBot="1" x14ac:dyDescent="0.3">
      <c r="A5" s="326"/>
      <c r="B5" s="4" t="s">
        <v>146</v>
      </c>
      <c r="C5" s="108"/>
      <c r="D5" s="107">
        <f>'Output distribution'!F12</f>
        <v>0</v>
      </c>
      <c r="E5" s="107">
        <f>'Output distribution'!G12</f>
        <v>0</v>
      </c>
      <c r="F5" s="107"/>
      <c r="G5" s="4"/>
      <c r="H5" s="4"/>
      <c r="I5" s="4"/>
      <c r="J5" s="4"/>
      <c r="K5" s="4"/>
      <c r="L5" s="236"/>
      <c r="M5" s="4"/>
    </row>
    <row r="6" spans="1:13" ht="23.5" thickBot="1" x14ac:dyDescent="0.3">
      <c r="A6" s="326"/>
      <c r="B6" s="5" t="s">
        <v>38</v>
      </c>
      <c r="C6" s="3" t="s">
        <v>137</v>
      </c>
      <c r="D6" s="12"/>
      <c r="E6" s="12"/>
      <c r="F6" s="12"/>
      <c r="G6" s="5" t="s">
        <v>2</v>
      </c>
      <c r="H6" s="5" t="s">
        <v>3</v>
      </c>
      <c r="I6" s="5" t="s">
        <v>34</v>
      </c>
      <c r="J6" s="3" t="s">
        <v>155</v>
      </c>
      <c r="K6" s="3" t="s">
        <v>156</v>
      </c>
      <c r="L6" s="236"/>
      <c r="M6" s="5" t="s">
        <v>36</v>
      </c>
    </row>
    <row r="7" spans="1:13" ht="41.25" customHeight="1" thickBot="1" x14ac:dyDescent="0.3">
      <c r="A7" s="327"/>
      <c r="B7" s="4" t="s">
        <v>84</v>
      </c>
      <c r="C7" s="116"/>
      <c r="D7" s="107">
        <f>'Output distribution'!F13</f>
        <v>0</v>
      </c>
      <c r="E7" s="107">
        <f>'Output distribution'!G13</f>
        <v>0</v>
      </c>
      <c r="F7" s="107"/>
      <c r="G7" s="4"/>
      <c r="H7" s="4"/>
      <c r="I7" s="4"/>
      <c r="J7" s="4"/>
      <c r="K7" s="4"/>
      <c r="L7" s="237"/>
      <c r="M7" s="4"/>
    </row>
    <row r="8" spans="1:13" ht="23.5" thickBot="1" x14ac:dyDescent="0.3">
      <c r="A8" s="6" t="s">
        <v>23</v>
      </c>
      <c r="B8" s="5" t="s">
        <v>39</v>
      </c>
      <c r="C8" s="5" t="s">
        <v>138</v>
      </c>
      <c r="D8" s="12"/>
      <c r="E8" s="12"/>
      <c r="F8" s="12"/>
      <c r="G8" s="5" t="s">
        <v>2</v>
      </c>
      <c r="H8" s="5" t="s">
        <v>3</v>
      </c>
      <c r="I8" s="5" t="s">
        <v>34</v>
      </c>
      <c r="J8" s="3" t="s">
        <v>155</v>
      </c>
      <c r="K8" s="3" t="s">
        <v>156</v>
      </c>
      <c r="L8" s="5" t="s">
        <v>35</v>
      </c>
      <c r="M8" s="5" t="s">
        <v>36</v>
      </c>
    </row>
    <row r="9" spans="1:13" ht="33.75" customHeight="1" thickBot="1" x14ac:dyDescent="0.3">
      <c r="A9" s="235" t="s">
        <v>142</v>
      </c>
      <c r="B9" s="4" t="s">
        <v>114</v>
      </c>
      <c r="C9" s="108"/>
      <c r="D9" s="107"/>
      <c r="E9" s="107">
        <f>'Output distribution'!G15</f>
        <v>0</v>
      </c>
      <c r="F9" s="107"/>
      <c r="G9" s="4"/>
      <c r="H9" s="4"/>
      <c r="I9" s="4"/>
      <c r="J9" s="4"/>
      <c r="K9" s="4"/>
      <c r="L9" s="235"/>
      <c r="M9" s="4"/>
    </row>
    <row r="10" spans="1:13" ht="23.5" thickBot="1" x14ac:dyDescent="0.3">
      <c r="A10" s="236"/>
      <c r="B10" s="5" t="s">
        <v>40</v>
      </c>
      <c r="C10" s="5" t="s">
        <v>138</v>
      </c>
      <c r="D10" s="12"/>
      <c r="E10" s="12"/>
      <c r="F10" s="12"/>
      <c r="G10" s="5" t="s">
        <v>2</v>
      </c>
      <c r="H10" s="5" t="s">
        <v>3</v>
      </c>
      <c r="I10" s="5" t="s">
        <v>34</v>
      </c>
      <c r="J10" s="3" t="s">
        <v>155</v>
      </c>
      <c r="K10" s="3" t="s">
        <v>156</v>
      </c>
      <c r="L10" s="236"/>
      <c r="M10" s="5" t="s">
        <v>36</v>
      </c>
    </row>
    <row r="11" spans="1:13" ht="23.25" customHeight="1" thickBot="1" x14ac:dyDescent="0.3">
      <c r="A11" s="236"/>
      <c r="B11" s="4" t="s">
        <v>115</v>
      </c>
      <c r="C11" s="108"/>
      <c r="D11" s="107"/>
      <c r="E11" s="107">
        <f>'Output distribution'!G16</f>
        <v>0</v>
      </c>
      <c r="F11" s="107"/>
      <c r="G11" s="4"/>
      <c r="H11" s="4"/>
      <c r="I11" s="4"/>
      <c r="J11" s="4"/>
      <c r="K11" s="4"/>
      <c r="L11" s="236"/>
      <c r="M11" s="4"/>
    </row>
    <row r="12" spans="1:13" ht="23.25" customHeight="1" thickBot="1" x14ac:dyDescent="0.3">
      <c r="A12" s="236"/>
      <c r="B12" s="5" t="s">
        <v>41</v>
      </c>
      <c r="C12" s="5" t="s">
        <v>138</v>
      </c>
      <c r="D12" s="12"/>
      <c r="E12" s="12"/>
      <c r="F12" s="12"/>
      <c r="G12" s="5" t="s">
        <v>2</v>
      </c>
      <c r="H12" s="5" t="s">
        <v>3</v>
      </c>
      <c r="I12" s="5" t="s">
        <v>34</v>
      </c>
      <c r="J12" s="3" t="s">
        <v>155</v>
      </c>
      <c r="K12" s="3" t="s">
        <v>156</v>
      </c>
      <c r="L12" s="236"/>
      <c r="M12" s="5" t="s">
        <v>36</v>
      </c>
    </row>
    <row r="13" spans="1:13" ht="23.25" customHeight="1" thickBot="1" x14ac:dyDescent="0.3">
      <c r="A13" s="236"/>
      <c r="B13" s="4" t="s">
        <v>88</v>
      </c>
      <c r="C13" s="108"/>
      <c r="D13" s="107"/>
      <c r="E13" s="107">
        <f>'Output distribution'!G17</f>
        <v>0</v>
      </c>
      <c r="F13" s="107"/>
      <c r="G13" s="4"/>
      <c r="H13" s="4"/>
      <c r="I13" s="4"/>
      <c r="J13" s="4"/>
      <c r="K13" s="4"/>
      <c r="L13" s="236"/>
      <c r="M13" s="4"/>
    </row>
    <row r="14" spans="1:13" ht="23.25" customHeight="1" thickBot="1" x14ac:dyDescent="0.3">
      <c r="A14" s="236"/>
      <c r="B14" s="5" t="s">
        <v>147</v>
      </c>
      <c r="C14" s="5" t="s">
        <v>138</v>
      </c>
      <c r="D14" s="12"/>
      <c r="E14" s="12"/>
      <c r="F14" s="12"/>
      <c r="G14" s="5" t="s">
        <v>2</v>
      </c>
      <c r="H14" s="5" t="s">
        <v>3</v>
      </c>
      <c r="I14" s="5" t="s">
        <v>34</v>
      </c>
      <c r="J14" s="3" t="s">
        <v>155</v>
      </c>
      <c r="K14" s="3" t="s">
        <v>156</v>
      </c>
      <c r="L14" s="236"/>
      <c r="M14" s="5" t="s">
        <v>36</v>
      </c>
    </row>
    <row r="15" spans="1:13" ht="23.25" customHeight="1" thickBot="1" x14ac:dyDescent="0.3">
      <c r="A15" s="236"/>
      <c r="B15" s="4" t="s">
        <v>86</v>
      </c>
      <c r="C15" s="108"/>
      <c r="D15" s="107"/>
      <c r="E15" s="107">
        <f>'Output distribution'!G18</f>
        <v>0</v>
      </c>
      <c r="F15" s="107"/>
      <c r="G15" s="4"/>
      <c r="H15" s="4"/>
      <c r="I15" s="4"/>
      <c r="J15" s="4"/>
      <c r="K15" s="4"/>
      <c r="L15" s="236"/>
      <c r="M15" s="4"/>
    </row>
    <row r="16" spans="1:13" ht="23.5" thickBot="1" x14ac:dyDescent="0.3">
      <c r="A16" s="236"/>
      <c r="B16" s="5" t="s">
        <v>148</v>
      </c>
      <c r="C16" s="5" t="s">
        <v>138</v>
      </c>
      <c r="D16" s="12"/>
      <c r="E16" s="12"/>
      <c r="F16" s="12"/>
      <c r="G16" s="5" t="s">
        <v>2</v>
      </c>
      <c r="H16" s="5" t="s">
        <v>3</v>
      </c>
      <c r="I16" s="5" t="s">
        <v>34</v>
      </c>
      <c r="J16" s="3" t="s">
        <v>155</v>
      </c>
      <c r="K16" s="3" t="s">
        <v>156</v>
      </c>
      <c r="L16" s="236"/>
      <c r="M16" s="5" t="s">
        <v>36</v>
      </c>
    </row>
    <row r="17" spans="1:13" ht="30" customHeight="1" thickBot="1" x14ac:dyDescent="0.3">
      <c r="A17" s="237"/>
      <c r="B17" s="4" t="s">
        <v>135</v>
      </c>
      <c r="C17" s="108"/>
      <c r="D17" s="107"/>
      <c r="E17" s="107">
        <f>'Output distribution'!G19</f>
        <v>0</v>
      </c>
      <c r="F17" s="107"/>
      <c r="G17" s="4"/>
      <c r="H17" s="4"/>
      <c r="I17" s="4"/>
      <c r="J17" s="4"/>
      <c r="K17" s="4"/>
      <c r="L17" s="237"/>
      <c r="M17" s="4"/>
    </row>
    <row r="18" spans="1:13" ht="23.5" thickBot="1" x14ac:dyDescent="0.3">
      <c r="A18" s="6" t="s">
        <v>42</v>
      </c>
      <c r="B18" s="5" t="s">
        <v>43</v>
      </c>
      <c r="C18" s="5" t="s">
        <v>137</v>
      </c>
      <c r="D18" s="12"/>
      <c r="E18" s="12"/>
      <c r="F18" s="12"/>
      <c r="G18" s="5" t="s">
        <v>2</v>
      </c>
      <c r="H18" s="5" t="s">
        <v>3</v>
      </c>
      <c r="I18" s="5" t="s">
        <v>34</v>
      </c>
      <c r="J18" s="3" t="s">
        <v>155</v>
      </c>
      <c r="K18" s="3" t="s">
        <v>156</v>
      </c>
      <c r="L18" s="5" t="s">
        <v>35</v>
      </c>
      <c r="M18" s="5" t="s">
        <v>36</v>
      </c>
    </row>
    <row r="19" spans="1:13" ht="24" customHeight="1" thickBot="1" x14ac:dyDescent="0.3">
      <c r="A19" s="235" t="s">
        <v>143</v>
      </c>
      <c r="B19" s="4" t="s">
        <v>83</v>
      </c>
      <c r="C19" s="108"/>
      <c r="D19" s="107">
        <f>'Output distribution'!F21</f>
        <v>0</v>
      </c>
      <c r="E19" s="107">
        <f>'Output distribution'!G21</f>
        <v>0</v>
      </c>
      <c r="F19" s="107"/>
      <c r="G19" s="4"/>
      <c r="H19" s="4"/>
      <c r="I19" s="4"/>
      <c r="J19" s="4"/>
      <c r="K19" s="4"/>
      <c r="L19" s="235"/>
      <c r="M19" s="4"/>
    </row>
    <row r="20" spans="1:13" ht="23.5" thickBot="1" x14ac:dyDescent="0.3">
      <c r="A20" s="236"/>
      <c r="B20" s="5" t="s">
        <v>44</v>
      </c>
      <c r="C20" s="5" t="s">
        <v>137</v>
      </c>
      <c r="D20" s="12"/>
      <c r="E20" s="12"/>
      <c r="F20" s="12"/>
      <c r="G20" s="5" t="s">
        <v>2</v>
      </c>
      <c r="H20" s="5" t="s">
        <v>3</v>
      </c>
      <c r="I20" s="5" t="s">
        <v>34</v>
      </c>
      <c r="J20" s="3" t="s">
        <v>155</v>
      </c>
      <c r="K20" s="3" t="s">
        <v>156</v>
      </c>
      <c r="L20" s="236"/>
      <c r="M20" s="5" t="s">
        <v>36</v>
      </c>
    </row>
    <row r="21" spans="1:13" ht="22.5" customHeight="1" thickBot="1" x14ac:dyDescent="0.3">
      <c r="A21" s="236"/>
      <c r="B21" s="4" t="s">
        <v>87</v>
      </c>
      <c r="C21" s="108"/>
      <c r="D21" s="107">
        <f>'Output distribution'!F22</f>
        <v>0</v>
      </c>
      <c r="E21" s="107">
        <f>'Output distribution'!G22</f>
        <v>0</v>
      </c>
      <c r="F21" s="107"/>
      <c r="G21" s="4"/>
      <c r="H21" s="4"/>
      <c r="I21" s="4"/>
      <c r="J21" s="4"/>
      <c r="K21" s="4"/>
      <c r="L21" s="236"/>
      <c r="M21" s="4"/>
    </row>
    <row r="22" spans="1:13" ht="23.5" thickBot="1" x14ac:dyDescent="0.3">
      <c r="A22" s="236"/>
      <c r="B22" s="5" t="s">
        <v>45</v>
      </c>
      <c r="C22" s="5" t="s">
        <v>137</v>
      </c>
      <c r="D22" s="12"/>
      <c r="E22" s="12"/>
      <c r="F22" s="12"/>
      <c r="G22" s="5" t="s">
        <v>2</v>
      </c>
      <c r="H22" s="5" t="s">
        <v>3</v>
      </c>
      <c r="I22" s="5" t="s">
        <v>34</v>
      </c>
      <c r="J22" s="3" t="s">
        <v>155</v>
      </c>
      <c r="K22" s="3" t="s">
        <v>156</v>
      </c>
      <c r="L22" s="236"/>
      <c r="M22" s="5" t="s">
        <v>36</v>
      </c>
    </row>
    <row r="23" spans="1:13" ht="23.5" thickBot="1" x14ac:dyDescent="0.3">
      <c r="A23" s="237"/>
      <c r="B23" s="101" t="s">
        <v>74</v>
      </c>
      <c r="C23" s="108"/>
      <c r="D23" s="107">
        <f>'Output distribution'!F23</f>
        <v>0</v>
      </c>
      <c r="E23" s="107">
        <f>'Output distribution'!G23</f>
        <v>0</v>
      </c>
      <c r="F23" s="107"/>
      <c r="G23" s="4"/>
      <c r="H23" s="4"/>
      <c r="I23" s="4"/>
      <c r="J23" s="4"/>
      <c r="K23" s="4"/>
      <c r="L23" s="237"/>
      <c r="M23" s="4"/>
    </row>
    <row r="24" spans="1:13" ht="23.5" thickBot="1" x14ac:dyDescent="0.3">
      <c r="A24" s="6" t="s">
        <v>48</v>
      </c>
      <c r="B24" s="2" t="s">
        <v>49</v>
      </c>
      <c r="C24" s="5" t="s">
        <v>137</v>
      </c>
      <c r="D24" s="12"/>
      <c r="E24" s="12"/>
      <c r="F24" s="12"/>
      <c r="G24" s="5" t="s">
        <v>2</v>
      </c>
      <c r="H24" s="5" t="s">
        <v>3</v>
      </c>
      <c r="I24" s="5" t="s">
        <v>34</v>
      </c>
      <c r="J24" s="3" t="s">
        <v>155</v>
      </c>
      <c r="K24" s="3" t="s">
        <v>156</v>
      </c>
      <c r="L24" s="5" t="s">
        <v>35</v>
      </c>
      <c r="M24" s="5" t="s">
        <v>36</v>
      </c>
    </row>
    <row r="25" spans="1:13" ht="34.5" customHeight="1" thickBot="1" x14ac:dyDescent="0.3">
      <c r="A25" s="235" t="s">
        <v>144</v>
      </c>
      <c r="B25" s="4" t="s">
        <v>85</v>
      </c>
      <c r="C25" s="108"/>
      <c r="D25" s="107">
        <f>'Output distribution'!F25</f>
        <v>0</v>
      </c>
      <c r="E25" s="107">
        <f>'Output distribution'!G25</f>
        <v>0</v>
      </c>
      <c r="F25" s="107"/>
      <c r="G25" s="4"/>
      <c r="H25" s="4"/>
      <c r="I25" s="4"/>
      <c r="J25" s="4"/>
      <c r="K25" s="4"/>
      <c r="L25" s="235"/>
      <c r="M25" s="4"/>
    </row>
    <row r="26" spans="1:13" ht="23.5" thickBot="1" x14ac:dyDescent="0.3">
      <c r="A26" s="236"/>
      <c r="B26" s="5" t="s">
        <v>50</v>
      </c>
      <c r="C26" s="5" t="s">
        <v>137</v>
      </c>
      <c r="D26" s="12"/>
      <c r="E26" s="12"/>
      <c r="F26" s="12"/>
      <c r="G26" s="5" t="s">
        <v>2</v>
      </c>
      <c r="H26" s="5" t="s">
        <v>3</v>
      </c>
      <c r="I26" s="5" t="s">
        <v>34</v>
      </c>
      <c r="J26" s="3" t="s">
        <v>155</v>
      </c>
      <c r="K26" s="3" t="s">
        <v>156</v>
      </c>
      <c r="L26" s="236"/>
      <c r="M26" s="5" t="s">
        <v>36</v>
      </c>
    </row>
    <row r="27" spans="1:13" ht="30" customHeight="1" thickBot="1" x14ac:dyDescent="0.3">
      <c r="A27" s="236"/>
      <c r="B27" s="4" t="s">
        <v>78</v>
      </c>
      <c r="C27" s="108"/>
      <c r="D27" s="107">
        <f>'Output distribution'!F26</f>
        <v>0</v>
      </c>
      <c r="E27" s="107">
        <f>'Output distribution'!G26</f>
        <v>0</v>
      </c>
      <c r="F27" s="107"/>
      <c r="G27" s="4"/>
      <c r="H27" s="4"/>
      <c r="I27" s="4"/>
      <c r="J27" s="4"/>
      <c r="K27" s="4"/>
      <c r="L27" s="236"/>
      <c r="M27" s="4"/>
    </row>
    <row r="28" spans="1:13" ht="23.5" thickBot="1" x14ac:dyDescent="0.3">
      <c r="A28" s="236"/>
      <c r="B28" s="5" t="s">
        <v>51</v>
      </c>
      <c r="C28" s="5" t="s">
        <v>137</v>
      </c>
      <c r="D28" s="12"/>
      <c r="E28" s="12"/>
      <c r="F28" s="12"/>
      <c r="G28" s="5" t="s">
        <v>2</v>
      </c>
      <c r="H28" s="5" t="s">
        <v>3</v>
      </c>
      <c r="I28" s="5" t="s">
        <v>34</v>
      </c>
      <c r="J28" s="3" t="s">
        <v>155</v>
      </c>
      <c r="K28" s="3" t="s">
        <v>156</v>
      </c>
      <c r="L28" s="236"/>
      <c r="M28" s="5" t="s">
        <v>36</v>
      </c>
    </row>
    <row r="29" spans="1:13" ht="30.75" customHeight="1" thickBot="1" x14ac:dyDescent="0.3">
      <c r="A29" s="237"/>
      <c r="B29" s="101" t="s">
        <v>79</v>
      </c>
      <c r="C29" s="108"/>
      <c r="D29" s="107">
        <f>'Output distribution'!F27</f>
        <v>0</v>
      </c>
      <c r="E29" s="107">
        <f>'Output distribution'!G27</f>
        <v>0</v>
      </c>
      <c r="F29" s="107"/>
      <c r="G29" s="4"/>
      <c r="H29" s="4"/>
      <c r="I29" s="4"/>
      <c r="J29" s="4"/>
      <c r="K29" s="4"/>
      <c r="L29" s="237"/>
      <c r="M29" s="4"/>
    </row>
    <row r="30" spans="1:13" ht="23.5" thickBot="1" x14ac:dyDescent="0.3">
      <c r="A30" s="6" t="s">
        <v>47</v>
      </c>
      <c r="B30" s="2" t="s">
        <v>52</v>
      </c>
      <c r="C30" s="5" t="s">
        <v>138</v>
      </c>
      <c r="D30" s="12"/>
      <c r="E30" s="12"/>
      <c r="F30" s="12"/>
      <c r="G30" s="5" t="s">
        <v>2</v>
      </c>
      <c r="H30" s="5" t="s">
        <v>3</v>
      </c>
      <c r="I30" s="5" t="s">
        <v>34</v>
      </c>
      <c r="J30" s="3" t="s">
        <v>155</v>
      </c>
      <c r="K30" s="3" t="s">
        <v>156</v>
      </c>
      <c r="L30" s="5" t="s">
        <v>35</v>
      </c>
      <c r="M30" s="5" t="s">
        <v>36</v>
      </c>
    </row>
    <row r="31" spans="1:13" ht="12" thickBot="1" x14ac:dyDescent="0.3">
      <c r="A31" s="328" t="s">
        <v>145</v>
      </c>
      <c r="B31" s="4" t="s">
        <v>128</v>
      </c>
      <c r="C31" s="4"/>
      <c r="D31" s="107">
        <f>'Output distribution'!L29</f>
        <v>0</v>
      </c>
      <c r="E31" s="107">
        <f>'Output distribution'!G29</f>
        <v>0</v>
      </c>
      <c r="F31" s="107">
        <f>'Output distribution'!K29</f>
        <v>0</v>
      </c>
      <c r="G31" s="4"/>
      <c r="H31" s="4"/>
      <c r="I31" s="4"/>
      <c r="J31" s="4"/>
      <c r="K31" s="4"/>
      <c r="L31" s="235"/>
      <c r="M31" s="4"/>
    </row>
    <row r="32" spans="1:13" ht="23.5" thickBot="1" x14ac:dyDescent="0.3">
      <c r="A32" s="236"/>
      <c r="B32" s="5" t="s">
        <v>53</v>
      </c>
      <c r="C32" s="5" t="s">
        <v>138</v>
      </c>
      <c r="D32" s="12"/>
      <c r="E32" s="12"/>
      <c r="F32" s="12"/>
      <c r="G32" s="5" t="s">
        <v>2</v>
      </c>
      <c r="H32" s="5" t="s">
        <v>3</v>
      </c>
      <c r="I32" s="5" t="s">
        <v>34</v>
      </c>
      <c r="J32" s="3" t="s">
        <v>155</v>
      </c>
      <c r="K32" s="3" t="s">
        <v>156</v>
      </c>
      <c r="L32" s="236"/>
      <c r="M32" s="5" t="s">
        <v>36</v>
      </c>
    </row>
    <row r="33" spans="1:13" ht="25.5" customHeight="1" thickBot="1" x14ac:dyDescent="0.3">
      <c r="A33" s="236"/>
      <c r="B33" s="4" t="s">
        <v>80</v>
      </c>
      <c r="C33" s="4"/>
      <c r="D33" s="107">
        <f>'Output distribution'!L30</f>
        <v>0</v>
      </c>
      <c r="E33" s="107">
        <f>'Output distribution'!G30</f>
        <v>0</v>
      </c>
      <c r="F33" s="107">
        <f>'Output distribution'!K30</f>
        <v>0</v>
      </c>
      <c r="G33" s="4"/>
      <c r="H33" s="4"/>
      <c r="I33" s="4"/>
      <c r="J33" s="4"/>
      <c r="K33" s="4"/>
      <c r="L33" s="236"/>
      <c r="M33" s="4"/>
    </row>
    <row r="34" spans="1:13" ht="23.5" thickBot="1" x14ac:dyDescent="0.3">
      <c r="A34" s="236"/>
      <c r="B34" s="5" t="s">
        <v>54</v>
      </c>
      <c r="C34" s="5" t="s">
        <v>138</v>
      </c>
      <c r="D34" s="12"/>
      <c r="E34" s="12"/>
      <c r="F34" s="12"/>
      <c r="G34" s="5" t="s">
        <v>2</v>
      </c>
      <c r="H34" s="5" t="s">
        <v>3</v>
      </c>
      <c r="I34" s="5" t="s">
        <v>34</v>
      </c>
      <c r="J34" s="3" t="s">
        <v>155</v>
      </c>
      <c r="K34" s="3" t="s">
        <v>156</v>
      </c>
      <c r="L34" s="236"/>
      <c r="M34" s="5" t="s">
        <v>36</v>
      </c>
    </row>
    <row r="35" spans="1:13" ht="25.5" customHeight="1" thickBot="1" x14ac:dyDescent="0.4">
      <c r="A35" s="237"/>
      <c r="B35" s="4" t="s">
        <v>81</v>
      </c>
      <c r="C35" s="111"/>
      <c r="D35" s="112">
        <f>'Output distribution'!H31+'Output distribution'!I31+'Output distribution'!J31</f>
        <v>0</v>
      </c>
      <c r="E35" s="113"/>
      <c r="F35" s="114"/>
      <c r="G35" s="115"/>
      <c r="H35" s="4"/>
      <c r="I35" s="4"/>
      <c r="J35" s="4"/>
      <c r="K35" s="4"/>
      <c r="L35" s="237"/>
      <c r="M35" s="4"/>
    </row>
    <row r="36" spans="1:13" ht="12" thickBot="1" x14ac:dyDescent="0.3">
      <c r="A36" s="6" t="s">
        <v>46</v>
      </c>
      <c r="B36" s="5" t="s">
        <v>55</v>
      </c>
      <c r="C36" s="2"/>
      <c r="D36" s="12"/>
      <c r="E36" s="12"/>
      <c r="F36" s="12"/>
      <c r="G36" s="5"/>
      <c r="H36" s="5"/>
      <c r="I36" s="5"/>
      <c r="J36" s="3"/>
      <c r="K36" s="3"/>
      <c r="L36" s="5"/>
      <c r="M36" s="5"/>
    </row>
    <row r="37" spans="1:13" ht="12" thickBot="1" x14ac:dyDescent="0.3">
      <c r="A37" s="235"/>
      <c r="B37" s="4"/>
      <c r="C37" s="4"/>
      <c r="D37" s="107"/>
      <c r="E37" s="107"/>
      <c r="F37" s="107"/>
      <c r="G37" s="4"/>
      <c r="H37" s="4"/>
      <c r="I37" s="4"/>
      <c r="J37" s="4"/>
      <c r="K37" s="4"/>
      <c r="L37" s="235"/>
      <c r="M37" s="4"/>
    </row>
    <row r="38" spans="1:13" ht="12" thickBot="1" x14ac:dyDescent="0.3">
      <c r="A38" s="236"/>
      <c r="B38" s="5" t="s">
        <v>56</v>
      </c>
      <c r="C38" s="5"/>
      <c r="D38" s="12"/>
      <c r="E38" s="12"/>
      <c r="F38" s="12"/>
      <c r="G38" s="5"/>
      <c r="H38" s="5"/>
      <c r="I38" s="5"/>
      <c r="J38" s="3"/>
      <c r="K38" s="3"/>
      <c r="L38" s="236"/>
      <c r="M38" s="5"/>
    </row>
    <row r="39" spans="1:13" ht="12" thickBot="1" x14ac:dyDescent="0.3">
      <c r="A39" s="236"/>
      <c r="B39" s="4"/>
      <c r="C39" s="4"/>
      <c r="D39" s="11"/>
      <c r="E39" s="11"/>
      <c r="F39" s="11"/>
      <c r="G39" s="4"/>
      <c r="H39" s="4"/>
      <c r="I39" s="4"/>
      <c r="J39" s="4"/>
      <c r="K39" s="4"/>
      <c r="L39" s="236"/>
      <c r="M39" s="4"/>
    </row>
    <row r="40" spans="1:13" ht="12" thickBot="1" x14ac:dyDescent="0.3">
      <c r="A40" s="236"/>
      <c r="B40" s="5" t="s">
        <v>57</v>
      </c>
      <c r="C40" s="5"/>
      <c r="D40" s="12"/>
      <c r="E40" s="12"/>
      <c r="F40" s="12"/>
      <c r="G40" s="5"/>
      <c r="H40" s="5"/>
      <c r="I40" s="5"/>
      <c r="J40" s="3"/>
      <c r="K40" s="3"/>
      <c r="L40" s="236"/>
      <c r="M40" s="5"/>
    </row>
    <row r="41" spans="1:13" ht="12" thickBot="1" x14ac:dyDescent="0.3">
      <c r="A41" s="237"/>
      <c r="B41" s="4"/>
      <c r="C41" s="4"/>
      <c r="D41" s="11"/>
      <c r="E41" s="11"/>
      <c r="F41" s="11"/>
      <c r="G41" s="4"/>
      <c r="H41" s="4"/>
      <c r="I41" s="4"/>
      <c r="J41" s="4"/>
      <c r="K41" s="4"/>
      <c r="L41" s="237"/>
      <c r="M41" s="4"/>
    </row>
  </sheetData>
  <customSheetViews>
    <customSheetView guid="{252A96C8-3733-43AA-B9B6-B13859A3E385}">
      <selection activeCell="I3" sqref="I3"/>
      <pageMargins left="0.7" right="0.7" top="0.75" bottom="0.75" header="0.3" footer="0.3"/>
      <pageSetup paperSize="9" orientation="portrait"/>
    </customSheetView>
    <customSheetView guid="{18D0BA69-D424-9946-AF17-7F4775285487}">
      <selection activeCell="I3" sqref="I3"/>
      <pageMargins left="0.7" right="0.7" top="0.75" bottom="0.75" header="0.3" footer="0.3"/>
      <pageSetup paperSize="9" orientation="portrait"/>
      <headerFooter alignWithMargins="0"/>
    </customSheetView>
    <customSheetView guid="{C54542AB-0DED-426C-88A5-449C01DD2F27}">
      <selection activeCell="I3" sqref="I3"/>
      <pageMargins left="0.7" right="0.7" top="0.75" bottom="0.75" header="0.3" footer="0.3"/>
      <pageSetup paperSize="9" orientation="portrait"/>
    </customSheetView>
  </customSheetViews>
  <mergeCells count="12">
    <mergeCell ref="A37:A41"/>
    <mergeCell ref="L37:L41"/>
    <mergeCell ref="A19:A23"/>
    <mergeCell ref="L19:L23"/>
    <mergeCell ref="A25:A29"/>
    <mergeCell ref="L25:L29"/>
    <mergeCell ref="A3:A7"/>
    <mergeCell ref="L3:L7"/>
    <mergeCell ref="A9:A17"/>
    <mergeCell ref="L9:L17"/>
    <mergeCell ref="A31:A35"/>
    <mergeCell ref="L31:L35"/>
  </mergeCells>
  <phoneticPr fontId="0" type="noConversion"/>
  <pageMargins left="0.75" right="0.75" top="1" bottom="1"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9:Y38"/>
  <sheetViews>
    <sheetView workbookViewId="0">
      <selection activeCell="B13" sqref="A1:XFD1048576"/>
    </sheetView>
  </sheetViews>
  <sheetFormatPr defaultColWidth="8.81640625" defaultRowHeight="12.5" x14ac:dyDescent="0.25"/>
  <cols>
    <col min="4" max="4" width="20.6328125" customWidth="1"/>
    <col min="5" max="5" width="13.1796875" style="46" customWidth="1"/>
    <col min="6" max="6" width="12.453125" style="46" customWidth="1"/>
    <col min="7" max="7" width="12.36328125" style="46" customWidth="1"/>
    <col min="8" max="8" width="9.6328125" style="46" customWidth="1"/>
    <col min="9" max="9" width="9.1796875" style="46" customWidth="1"/>
    <col min="10" max="10" width="8.6328125" style="46" customWidth="1"/>
    <col min="11" max="11" width="10.1796875" style="46" customWidth="1"/>
    <col min="12" max="12" width="8.81640625" style="46"/>
  </cols>
  <sheetData>
    <row r="9" spans="3:25" x14ac:dyDescent="0.25">
      <c r="H9" s="338"/>
      <c r="I9" s="339"/>
      <c r="J9" s="339"/>
      <c r="K9" s="339"/>
      <c r="L9" s="339"/>
    </row>
    <row r="10" spans="3:25" s="44" customFormat="1" ht="13.5" thickBot="1" x14ac:dyDescent="0.35">
      <c r="D10" s="54"/>
      <c r="E10" s="55"/>
      <c r="F10" s="55"/>
      <c r="G10" s="55"/>
      <c r="H10" s="55"/>
      <c r="I10" s="55"/>
      <c r="J10" s="55"/>
      <c r="K10" s="55"/>
      <c r="L10" s="55"/>
      <c r="M10" s="56"/>
      <c r="N10" s="56"/>
    </row>
    <row r="11" spans="3:25" x14ac:dyDescent="0.25">
      <c r="C11" s="37"/>
      <c r="D11" s="57"/>
      <c r="E11" s="332"/>
      <c r="F11" s="104"/>
      <c r="G11" s="82"/>
      <c r="H11" s="59"/>
      <c r="I11" s="59"/>
      <c r="J11" s="59"/>
      <c r="K11" s="60"/>
      <c r="L11" s="60"/>
      <c r="M11" s="61"/>
      <c r="N11" s="329"/>
    </row>
    <row r="12" spans="3:25" x14ac:dyDescent="0.25">
      <c r="D12" s="62"/>
      <c r="E12" s="333"/>
      <c r="F12" s="105"/>
      <c r="G12" s="83"/>
      <c r="H12" s="49"/>
      <c r="I12" s="49"/>
      <c r="J12" s="49"/>
      <c r="K12" s="51"/>
      <c r="L12" s="51"/>
      <c r="M12" s="63"/>
      <c r="N12" s="330"/>
      <c r="S12" s="39"/>
      <c r="T12" s="40"/>
      <c r="U12" s="40"/>
      <c r="V12" s="40"/>
      <c r="W12" s="40"/>
    </row>
    <row r="13" spans="3:25" ht="13" thickBot="1" x14ac:dyDescent="0.3">
      <c r="D13" s="64"/>
      <c r="E13" s="334"/>
      <c r="F13" s="106"/>
      <c r="G13" s="84"/>
      <c r="H13" s="66"/>
      <c r="I13" s="66"/>
      <c r="J13" s="66"/>
      <c r="K13" s="66"/>
      <c r="L13" s="66"/>
      <c r="M13" s="67"/>
      <c r="N13" s="331"/>
      <c r="S13" s="39"/>
      <c r="T13" s="40"/>
      <c r="U13" s="40"/>
      <c r="V13" s="40"/>
      <c r="W13" s="40"/>
      <c r="Y13" s="38"/>
    </row>
    <row r="14" spans="3:25" ht="13" thickBot="1" x14ac:dyDescent="0.3">
      <c r="D14" s="68"/>
      <c r="E14" s="47"/>
      <c r="F14" s="47"/>
      <c r="S14" s="39"/>
      <c r="T14" s="40"/>
      <c r="U14" s="40"/>
      <c r="V14" s="40"/>
      <c r="W14" s="40"/>
    </row>
    <row r="15" spans="3:25" x14ac:dyDescent="0.25">
      <c r="C15" s="37"/>
      <c r="D15" s="69"/>
      <c r="E15" s="58"/>
      <c r="F15" s="335"/>
      <c r="G15" s="82"/>
      <c r="H15" s="70"/>
      <c r="I15" s="60"/>
      <c r="J15" s="60"/>
      <c r="K15" s="60"/>
      <c r="L15" s="60"/>
      <c r="M15" s="61"/>
      <c r="N15" s="329"/>
      <c r="S15" s="40"/>
      <c r="T15" s="40"/>
      <c r="U15" s="40"/>
      <c r="V15" s="40"/>
      <c r="W15" s="40"/>
    </row>
    <row r="16" spans="3:25" x14ac:dyDescent="0.25">
      <c r="D16" s="71"/>
      <c r="E16" s="50"/>
      <c r="F16" s="336"/>
      <c r="G16" s="83"/>
      <c r="H16" s="51"/>
      <c r="I16" s="51"/>
      <c r="J16" s="51"/>
      <c r="K16" s="51"/>
      <c r="L16" s="51"/>
      <c r="M16" s="102"/>
      <c r="N16" s="330"/>
      <c r="S16" s="39"/>
      <c r="T16" s="40"/>
      <c r="U16" s="40"/>
      <c r="V16" s="40"/>
      <c r="W16" s="40"/>
    </row>
    <row r="17" spans="3:23" x14ac:dyDescent="0.25">
      <c r="D17" s="71"/>
      <c r="E17" s="50"/>
      <c r="F17" s="336"/>
      <c r="G17" s="83"/>
      <c r="H17" s="51"/>
      <c r="I17" s="51"/>
      <c r="J17" s="51"/>
      <c r="K17" s="51"/>
      <c r="L17" s="51"/>
      <c r="M17" s="102"/>
      <c r="N17" s="330"/>
      <c r="S17" s="39"/>
      <c r="T17" s="40"/>
      <c r="U17" s="40"/>
      <c r="V17" s="40"/>
      <c r="W17" s="40"/>
    </row>
    <row r="18" spans="3:23" x14ac:dyDescent="0.25">
      <c r="D18" s="71"/>
      <c r="E18" s="50"/>
      <c r="F18" s="336"/>
      <c r="G18" s="83"/>
      <c r="H18" s="51"/>
      <c r="I18" s="51"/>
      <c r="J18" s="51"/>
      <c r="K18" s="51"/>
      <c r="L18" s="51"/>
      <c r="M18" s="102"/>
      <c r="N18" s="330"/>
      <c r="S18" s="39"/>
      <c r="T18" s="40"/>
      <c r="U18" s="40"/>
      <c r="V18" s="40"/>
      <c r="W18" s="40"/>
    </row>
    <row r="19" spans="3:23" ht="13" thickBot="1" x14ac:dyDescent="0.3">
      <c r="D19" s="64"/>
      <c r="E19" s="65"/>
      <c r="F19" s="337"/>
      <c r="G19" s="84"/>
      <c r="H19" s="66"/>
      <c r="I19" s="66"/>
      <c r="J19" s="66"/>
      <c r="K19" s="66"/>
      <c r="L19" s="66"/>
      <c r="M19" s="67"/>
      <c r="N19" s="331"/>
      <c r="S19" s="40"/>
      <c r="T19" s="40"/>
      <c r="U19" s="40"/>
      <c r="V19" s="40"/>
      <c r="W19" s="40"/>
    </row>
    <row r="20" spans="3:23" ht="13" thickBot="1" x14ac:dyDescent="0.3">
      <c r="D20" s="68"/>
      <c r="E20" s="47"/>
      <c r="F20" s="47"/>
      <c r="M20" s="102"/>
      <c r="S20" s="40"/>
      <c r="T20" s="40"/>
      <c r="U20" s="40"/>
      <c r="V20" s="40"/>
      <c r="W20" s="40"/>
    </row>
    <row r="21" spans="3:23" x14ac:dyDescent="0.25">
      <c r="C21" s="38"/>
      <c r="D21" s="69"/>
      <c r="E21" s="332"/>
      <c r="F21" s="79"/>
      <c r="G21" s="82"/>
      <c r="H21" s="60"/>
      <c r="I21" s="60"/>
      <c r="J21" s="60"/>
      <c r="K21" s="60"/>
      <c r="L21" s="60"/>
      <c r="M21" s="61"/>
      <c r="N21" s="329"/>
      <c r="S21" s="39"/>
      <c r="T21" s="40"/>
      <c r="U21" s="40"/>
      <c r="V21" s="40"/>
      <c r="W21" s="40"/>
    </row>
    <row r="22" spans="3:23" x14ac:dyDescent="0.25">
      <c r="D22" s="71"/>
      <c r="E22" s="333"/>
      <c r="F22" s="80"/>
      <c r="G22" s="85"/>
      <c r="H22" s="51"/>
      <c r="I22" s="51"/>
      <c r="J22" s="51"/>
      <c r="K22" s="51"/>
      <c r="L22" s="51"/>
      <c r="M22" s="102"/>
      <c r="N22" s="330"/>
      <c r="S22" s="39"/>
      <c r="T22" s="40"/>
      <c r="U22" s="40"/>
      <c r="V22" s="40"/>
      <c r="W22" s="40"/>
    </row>
    <row r="23" spans="3:23" ht="13" thickBot="1" x14ac:dyDescent="0.3">
      <c r="D23" s="64"/>
      <c r="E23" s="334"/>
      <c r="F23" s="81"/>
      <c r="G23" s="86"/>
      <c r="H23" s="66"/>
      <c r="I23" s="66"/>
      <c r="J23" s="66"/>
      <c r="K23" s="66"/>
      <c r="L23" s="66"/>
      <c r="M23" s="67"/>
      <c r="N23" s="331"/>
      <c r="S23" s="39"/>
      <c r="T23" s="40"/>
      <c r="U23" s="40"/>
      <c r="V23" s="40"/>
      <c r="W23" s="40"/>
    </row>
    <row r="24" spans="3:23" ht="13" thickBot="1" x14ac:dyDescent="0.3">
      <c r="D24" s="72"/>
      <c r="E24" s="47"/>
      <c r="F24" s="47"/>
      <c r="M24" s="102"/>
    </row>
    <row r="25" spans="3:23" x14ac:dyDescent="0.25">
      <c r="C25" s="36"/>
      <c r="D25" s="69"/>
      <c r="E25" s="332"/>
      <c r="F25" s="79"/>
      <c r="G25" s="82"/>
      <c r="H25" s="60"/>
      <c r="I25" s="60"/>
      <c r="J25" s="60"/>
      <c r="K25" s="60"/>
      <c r="L25" s="60"/>
      <c r="M25" s="61"/>
      <c r="N25" s="329"/>
    </row>
    <row r="26" spans="3:23" x14ac:dyDescent="0.25">
      <c r="D26" s="71"/>
      <c r="E26" s="333"/>
      <c r="F26" s="80"/>
      <c r="G26" s="83"/>
      <c r="H26" s="51"/>
      <c r="I26" s="51"/>
      <c r="J26" s="51"/>
      <c r="K26" s="51"/>
      <c r="L26" s="51"/>
      <c r="M26" s="102"/>
      <c r="N26" s="330"/>
    </row>
    <row r="27" spans="3:23" ht="13" thickBot="1" x14ac:dyDescent="0.3">
      <c r="D27" s="64"/>
      <c r="E27" s="334"/>
      <c r="F27" s="81"/>
      <c r="G27" s="84"/>
      <c r="H27" s="66"/>
      <c r="I27" s="66"/>
      <c r="J27" s="66"/>
      <c r="K27" s="66"/>
      <c r="L27" s="66"/>
      <c r="M27" s="67"/>
      <c r="N27" s="331"/>
    </row>
    <row r="28" spans="3:23" ht="13" thickBot="1" x14ac:dyDescent="0.3">
      <c r="D28" s="72"/>
      <c r="M28" s="102"/>
    </row>
    <row r="29" spans="3:23" x14ac:dyDescent="0.25">
      <c r="C29" s="36"/>
      <c r="D29" s="57"/>
      <c r="E29" s="60"/>
      <c r="F29" s="88"/>
      <c r="G29" s="96"/>
      <c r="H29" s="96"/>
      <c r="I29" s="59"/>
      <c r="J29" s="96"/>
      <c r="K29" s="91"/>
      <c r="L29" s="93"/>
      <c r="M29" s="61"/>
      <c r="N29" s="329"/>
    </row>
    <row r="30" spans="3:23" x14ac:dyDescent="0.25">
      <c r="D30" s="62"/>
      <c r="E30" s="51"/>
      <c r="F30" s="89"/>
      <c r="G30" s="97"/>
      <c r="H30" s="97"/>
      <c r="I30" s="49"/>
      <c r="J30" s="97"/>
      <c r="K30" s="92"/>
      <c r="L30" s="94"/>
      <c r="M30" s="102"/>
      <c r="N30" s="330"/>
    </row>
    <row r="31" spans="3:23" ht="13" thickBot="1" x14ac:dyDescent="0.3">
      <c r="D31" s="73"/>
      <c r="E31" s="66"/>
      <c r="F31" s="90"/>
      <c r="G31" s="95"/>
      <c r="H31" s="98"/>
      <c r="I31" s="65"/>
      <c r="J31" s="98"/>
      <c r="K31" s="87"/>
      <c r="L31" s="95"/>
      <c r="M31" s="67"/>
      <c r="N31" s="331"/>
    </row>
    <row r="32" spans="3:23" ht="13" thickBot="1" x14ac:dyDescent="0.3">
      <c r="D32" s="74"/>
      <c r="G32" s="49"/>
      <c r="H32" s="50"/>
      <c r="I32" s="50"/>
      <c r="J32" s="50"/>
      <c r="K32" s="49"/>
      <c r="L32" s="49"/>
      <c r="M32" s="103"/>
    </row>
    <row r="33" spans="4:17" s="41" customFormat="1" ht="13.5" thickBot="1" x14ac:dyDescent="0.35">
      <c r="D33" s="75"/>
      <c r="E33" s="76"/>
      <c r="F33" s="76"/>
      <c r="G33" s="76"/>
      <c r="H33" s="76"/>
      <c r="I33" s="76"/>
      <c r="J33" s="76"/>
      <c r="K33" s="76"/>
      <c r="L33" s="76"/>
      <c r="M33" s="77"/>
      <c r="N33" s="78"/>
      <c r="O33" s="42"/>
      <c r="P33" s="43"/>
      <c r="Q33" s="43"/>
    </row>
    <row r="35" spans="4:17" x14ac:dyDescent="0.25">
      <c r="G35" s="48"/>
    </row>
    <row r="36" spans="4:17" ht="13" x14ac:dyDescent="0.3">
      <c r="D36" s="53"/>
      <c r="E36" s="52"/>
      <c r="F36" s="52"/>
      <c r="G36" s="52"/>
      <c r="H36" s="52"/>
      <c r="I36" s="52"/>
      <c r="J36" s="52"/>
      <c r="K36" s="52"/>
      <c r="L36" s="52"/>
      <c r="M36" s="45"/>
      <c r="N36" s="45"/>
    </row>
    <row r="37" spans="4:17" ht="13" x14ac:dyDescent="0.3">
      <c r="D37" s="53"/>
      <c r="E37" s="52"/>
      <c r="F37" s="52"/>
      <c r="G37" s="52"/>
      <c r="H37" s="52"/>
      <c r="I37" s="52"/>
      <c r="J37" s="52"/>
      <c r="K37" s="52"/>
      <c r="L37" s="52"/>
      <c r="M37" s="45"/>
      <c r="N37" s="45"/>
    </row>
    <row r="38" spans="4:17" x14ac:dyDescent="0.25">
      <c r="N38" s="45"/>
    </row>
  </sheetData>
  <customSheetViews>
    <customSheetView guid="{C54542AB-0DED-426C-88A5-449C01DD2F27}" topLeftCell="D10">
      <selection activeCell="G20" sqref="G20"/>
      <pageMargins left="0.7" right="0.7" top="0.75" bottom="0.75" header="0.3" footer="0.3"/>
      <pageSetup paperSize="9" orientation="portrait"/>
    </customSheetView>
  </customSheetViews>
  <mergeCells count="10">
    <mergeCell ref="H9:L9"/>
    <mergeCell ref="N11:N13"/>
    <mergeCell ref="N15:N19"/>
    <mergeCell ref="N21:N23"/>
    <mergeCell ref="N25:N27"/>
    <mergeCell ref="N29:N31"/>
    <mergeCell ref="E11:E13"/>
    <mergeCell ref="F15:F19"/>
    <mergeCell ref="E21:E23"/>
    <mergeCell ref="E25:E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aec54f0-961c-48a6-8d54-50156a989ba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88FCDC3265304FA488F69B9DE6E4C9" ma:contentTypeVersion="13" ma:contentTypeDescription="Create a new document." ma:contentTypeScope="" ma:versionID="975e60ec562be58dbf4fd342effda762">
  <xsd:schema xmlns:xsd="http://www.w3.org/2001/XMLSchema" xmlns:xs="http://www.w3.org/2001/XMLSchema" xmlns:p="http://schemas.microsoft.com/office/2006/metadata/properties" xmlns:ns3="b7c93d6a-9e7c-4b85-b28f-6ba8b49ce486" xmlns:ns4="0aec54f0-961c-48a6-8d54-50156a989ba7" targetNamespace="http://schemas.microsoft.com/office/2006/metadata/properties" ma:root="true" ma:fieldsID="d81fa805284575b10a419b3045ca6bd4" ns3:_="" ns4:_="">
    <xsd:import namespace="b7c93d6a-9e7c-4b85-b28f-6ba8b49ce486"/>
    <xsd:import namespace="0aec54f0-961c-48a6-8d54-50156a989ba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c93d6a-9e7c-4b85-b28f-6ba8b49ce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c54f0-961c-48a6-8d54-50156a989b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BF9E2-81C4-4711-99BC-DC7640054ED2}">
  <ds:schemaRefs>
    <ds:schemaRef ds:uri="http://schemas.microsoft.com/sharepoint/v3/contenttype/forms"/>
  </ds:schemaRefs>
</ds:datastoreItem>
</file>

<file path=customXml/itemProps2.xml><?xml version="1.0" encoding="utf-8"?>
<ds:datastoreItem xmlns:ds="http://schemas.openxmlformats.org/officeDocument/2006/customXml" ds:itemID="{88565729-4EAB-4B5B-9D29-877F48FBAAA6}">
  <ds:schemaRefs>
    <ds:schemaRef ds:uri="http://purl.org/dc/terms/"/>
    <ds:schemaRef ds:uri="http://schemas.openxmlformats.org/package/2006/metadata/core-properties"/>
    <ds:schemaRef ds:uri="http://schemas.microsoft.com/office/2006/documentManagement/types"/>
    <ds:schemaRef ds:uri="b7c93d6a-9e7c-4b85-b28f-6ba8b49ce486"/>
    <ds:schemaRef ds:uri="http://purl.org/dc/elements/1.1/"/>
    <ds:schemaRef ds:uri="http://schemas.microsoft.com/office/2006/metadata/properties"/>
    <ds:schemaRef ds:uri="0aec54f0-961c-48a6-8d54-50156a989ba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4F1E19D-7EE9-484F-9DDB-F9B2EA6B3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c93d6a-9e7c-4b85-b28f-6ba8b49ce486"/>
    <ds:schemaRef ds:uri="0aec54f0-961c-48a6-8d54-50156a989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