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68" yWindow="12" windowWidth="20736" windowHeight="11520"/>
  </bookViews>
  <sheets>
    <sheet name="ERKP LF (Aug. 2015 update)" sheetId="7" r:id="rId1"/>
  </sheets>
  <calcPr calcId="145621"/>
  <customWorkbookViews>
    <customWorkbookView name="Howard Standen - Personal View" guid="{216207EC-CC4B-4DCB-805D-32A60A9BCB3B}" mergeInterval="0" personalView="1" maximized="1" windowWidth="1362" windowHeight="543" activeSheetId="1"/>
    <customWorkbookView name="Yao - Personal View" guid="{C078B0CB-A2F7-437E-A364-3335449CEE1E}" mergeInterval="0" personalView="1" maximized="1" xWindow="1" yWindow="1" windowWidth="1276" windowHeight="804" activeSheetId="1"/>
    <customWorkbookView name="Mwesigwa, Bernard (FAOUG) - Personal View" guid="{FC8757E6-C128-48A7-9537-61D46AF361E2}" mergeInterval="0" personalView="1" maximized="1" windowWidth="1676" windowHeight="825" activeSheetId="1"/>
  </customWorkbookViews>
</workbook>
</file>

<file path=xl/calcChain.xml><?xml version="1.0" encoding="utf-8"?>
<calcChain xmlns="http://schemas.openxmlformats.org/spreadsheetml/2006/main">
  <c r="C185" i="7" l="1"/>
  <c r="H60" i="7"/>
</calcChain>
</file>

<file path=xl/comments1.xml><?xml version="1.0" encoding="utf-8"?>
<x:comments xmlns:x="http://schemas.openxmlformats.org/spreadsheetml/2006/main">
  <x:authors>
    <x:author>Ben Cattermoul</x:author>
  </x:authors>
  <x:commentList/>
</x:comments>
</file>

<file path=xl/sharedStrings.xml><?xml version="1.0" encoding="utf-8"?>
<sst xmlns="http://schemas.openxmlformats.org/spreadsheetml/2006/main" count="535" uniqueCount="235">
  <si>
    <t>PROJECT NAME</t>
  </si>
  <si>
    <t>IMPACT</t>
  </si>
  <si>
    <t>Impact Indicator 1</t>
  </si>
  <si>
    <t>Planned</t>
  </si>
  <si>
    <t>Achieved</t>
  </si>
  <si>
    <t>Source</t>
  </si>
  <si>
    <t>Impact Indicator 2</t>
  </si>
  <si>
    <t>OUTCOME</t>
  </si>
  <si>
    <t>Outcome Indicator 1</t>
  </si>
  <si>
    <t>Assumptions</t>
  </si>
  <si>
    <t>Outcome Indicator 2</t>
  </si>
  <si>
    <t>INPUTS (£)</t>
  </si>
  <si>
    <t>DFID (£)</t>
  </si>
  <si>
    <t>Govt (£)</t>
  </si>
  <si>
    <t>Other (£)</t>
  </si>
  <si>
    <t>Total (£)</t>
  </si>
  <si>
    <t>DFID SHARE (%)</t>
  </si>
  <si>
    <t>INPUTS (HR)</t>
  </si>
  <si>
    <t>DFID (FTEs)</t>
  </si>
  <si>
    <t>OUTPUT 1</t>
  </si>
  <si>
    <t>Output Indicator 1.1</t>
  </si>
  <si>
    <t>Assumption</t>
  </si>
  <si>
    <t>Output Indicator 1.2</t>
  </si>
  <si>
    <t>IMPACT WEIGHTING (%)</t>
  </si>
  <si>
    <t>RISK RATING</t>
  </si>
  <si>
    <t>OUTPUT 2</t>
  </si>
  <si>
    <t>Output Indicator 2.1</t>
  </si>
  <si>
    <t>OUTPUT 3</t>
  </si>
  <si>
    <t>Output Indicator 3.1</t>
  </si>
  <si>
    <t>Output Indicator 4.1</t>
  </si>
  <si>
    <t>Output Indicator 4.2</t>
  </si>
  <si>
    <t>Baseline (Start)</t>
  </si>
  <si>
    <t>OUTPUT 5</t>
  </si>
  <si>
    <t>Output Indicator 5.1</t>
  </si>
  <si>
    <t>Output Indicator 5.2</t>
  </si>
  <si>
    <t>Impact Indicator 3</t>
  </si>
  <si>
    <t>Impact Indicator 4</t>
  </si>
  <si>
    <t>Milestone 1 (Year 1/2)</t>
  </si>
  <si>
    <t>Milestone 2 (Year 1)</t>
  </si>
  <si>
    <t xml:space="preserve">Target (End Year 2) </t>
  </si>
  <si>
    <t xml:space="preserve">OUTPUT 4 </t>
  </si>
  <si>
    <t>Strengthened early warning and response systems</t>
  </si>
  <si>
    <t>Output Indicator 1.3</t>
  </si>
  <si>
    <t>Output Indicator 1.4</t>
  </si>
  <si>
    <t>Output Indicator 5.4</t>
  </si>
  <si>
    <t>Output Indicator 3.2</t>
  </si>
  <si>
    <t>Output Indicator 2.3</t>
  </si>
  <si>
    <t>Output Indicator 3.3</t>
  </si>
  <si>
    <t>Field monitoring completed</t>
  </si>
  <si>
    <t>Water sources review completed</t>
  </si>
  <si>
    <t>Outcome Indicator 5</t>
  </si>
  <si>
    <t>Outcome Indicator 6</t>
  </si>
  <si>
    <t>Low</t>
  </si>
  <si>
    <t>Medium</t>
  </si>
  <si>
    <t>Community Based Integrated Watershed Management is found to be an appropriate model for Karamoja</t>
  </si>
  <si>
    <t>Strong evidence base identifies ways of increasing resilience and defines options for future investment [IFC]</t>
  </si>
  <si>
    <t>Sustainable reduction in livestock mortality through government programmes</t>
  </si>
  <si>
    <t>None integrated</t>
  </si>
  <si>
    <t>CR entry points identified</t>
  </si>
  <si>
    <t>3 CR inclusions into DP</t>
  </si>
  <si>
    <t>6 CR inclusions into DP</t>
  </si>
  <si>
    <t>Local government and partners using coordinated early warning systems</t>
  </si>
  <si>
    <t>Climate resilience integrated by Local Government into District Plans [IFC]</t>
  </si>
  <si>
    <t xml:space="preserve">Increased evidence base on building resilience is used by expanded donor investment plans </t>
  </si>
  <si>
    <t>Chronic and acute IPC  food security analyses conducted</t>
  </si>
  <si>
    <t>Feasibility assessed
Plan finalised</t>
  </si>
  <si>
    <t xml:space="preserve">Planned </t>
  </si>
  <si>
    <t xml:space="preserve">Footnote 1: </t>
  </si>
  <si>
    <t>FAO Component 1.1 Assessments</t>
  </si>
  <si>
    <t>Plans developed</t>
  </si>
  <si>
    <t>Survey 50% complete</t>
  </si>
  <si>
    <t>Survey complete, data analysed</t>
  </si>
  <si>
    <r>
      <t xml:space="preserve">Baseline survey conducted </t>
    </r>
    <r>
      <rPr>
        <b/>
        <sz val="12"/>
        <color indexed="10"/>
        <rFont val="Arial"/>
        <family val="2"/>
      </rPr>
      <t>(of what?)</t>
    </r>
  </si>
  <si>
    <t>tbd</t>
  </si>
  <si>
    <t>Qualitative scorecard (tbc) against DFID methodology, can be independently assessed and triangulated</t>
  </si>
  <si>
    <t xml:space="preserve">GAM &lt;10%
SAM &lt;2.0 %
</t>
  </si>
  <si>
    <t>per baseline</t>
  </si>
  <si>
    <t>Milestone 1 (Year 1) March 2014</t>
  </si>
  <si>
    <t>Milestone 2 (Year 2) March 2015</t>
  </si>
  <si>
    <t xml:space="preserve">Target (March 2016) </t>
  </si>
  <si>
    <t>Milestone 3 (Year 3) March 2016</t>
  </si>
  <si>
    <t>UNICEF reports, mid term reviews, and evaluations</t>
  </si>
  <si>
    <t>No incidence of any serious cattle epidemic occurs</t>
  </si>
  <si>
    <t>Output Indicator 2.2</t>
  </si>
  <si>
    <t>6 (4 Acute &amp; 2 Chronic)</t>
  </si>
  <si>
    <t>3 (2 Acute &amp; 1 Chronic)</t>
  </si>
  <si>
    <t xml:space="preserve">No. of evidence  / knowledge (ICF Indicator 14) areas identified, defined, researched and analysed. Numbers are cumulative. 
</t>
  </si>
  <si>
    <t>FAO monitoring and evaluation reports - disease surveillance and diagnostics</t>
  </si>
  <si>
    <t>FAO monitoring reports - food security analysis</t>
  </si>
  <si>
    <t>FAO monitoring reports</t>
  </si>
  <si>
    <t>Programme management monitoring reports - innovation fund &amp; specific research studies</t>
  </si>
  <si>
    <t xml:space="preserve">FAO monitoring reports </t>
  </si>
  <si>
    <t>low</t>
  </si>
  <si>
    <t xml:space="preserve">UN &amp; local partners able to work effectively with GoU 
The DPs can be persuaded to harmonise their support projects with the DDPs and national priorities.
All partners {LG, OPM, Line Ministries, DPs (including NGOs)} are willing and able to reach agreement on reporting and coordinating outlines &amp; processes and the office of the CAO has the capacity to monitor and oversee the process.
</t>
  </si>
  <si>
    <t>Number of Local Government District Development Team members trained in DRR &amp; climate awareness (ICF Indicator 13)</t>
  </si>
  <si>
    <t xml:space="preserve"> Coordination at the national and local level enables effective programme development</t>
  </si>
  <si>
    <t xml:space="preserve">Weather or other shocks do not create another emergency situation in Karamoja  </t>
  </si>
  <si>
    <t>Commodity pipeline fully funded and implemented without breaks</t>
  </si>
  <si>
    <t>Security situation allows access to agencies to implement</t>
  </si>
  <si>
    <t>Implementing agencies perform to quallity standards</t>
  </si>
  <si>
    <t>Health and community workers are motivated to implememt programme</t>
  </si>
  <si>
    <t>Implementing agencies have technical capacity to deliver improved programmes</t>
  </si>
  <si>
    <t>Security situation in Karamoja permits food security and livelihoods programmes to be continued</t>
  </si>
  <si>
    <t xml:space="preserve">Security  situation in Karamoja permits EWS  programmes to be continued
Agencies involved in various EWS in Karamoja are supportive of coordination process
</t>
  </si>
  <si>
    <t>Capacity is developed for implementation of effective preparedness and response plans</t>
  </si>
  <si>
    <t xml:space="preserve">Government and partners agree on form of integrated early warning &amp; response system  </t>
  </si>
  <si>
    <t>WFP NUSAF 2 monitoring reports &amp; baseline assessments</t>
  </si>
  <si>
    <t>FAO baseline &amp; monitoring &amp; evaluation reports - animal nutrition</t>
  </si>
  <si>
    <t>FAO baseline &amp; monitoing &amp; evaluation reports - veterinary services</t>
  </si>
  <si>
    <t>FAO baseline &amp;  monitoring &amp; evaluation reports - Agro-Pastoralist Field Schools</t>
  </si>
  <si>
    <t>WFP NUSAF 2 baseline &amp; monitoring &amp; evaluation reports</t>
  </si>
  <si>
    <t>DRR and climate awareness package agreed with districts</t>
  </si>
  <si>
    <r>
      <rPr>
        <sz val="9"/>
        <rFont val="Arial"/>
        <family val="2"/>
      </rPr>
      <t xml:space="preserve">Number of updated disitict level contingency plans with response options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(ICF Indicator 13)</t>
    </r>
    <r>
      <rPr>
        <b/>
        <sz val="9"/>
        <rFont val="Arial"/>
        <family val="2"/>
      </rPr>
      <t xml:space="preserve"> </t>
    </r>
  </si>
  <si>
    <t>Response plans and triggers agreed at district level</t>
  </si>
  <si>
    <t xml:space="preserve">Forum developed for coordinated approach by implementing partners, GoU ministires, and other partners </t>
  </si>
  <si>
    <t>Political will exists or is generated to influnece policies and programmes</t>
  </si>
  <si>
    <t xml:space="preserve">Improved development co-ordination </t>
  </si>
  <si>
    <t>FAO partner monitoring reports</t>
  </si>
  <si>
    <t>Output Indicator 4.3</t>
  </si>
  <si>
    <t>UNICEF monitoring reports</t>
  </si>
  <si>
    <t xml:space="preserve">ANNEX H: Log frame, Enhancing Resilience in Karamoja </t>
  </si>
  <si>
    <t xml:space="preserve">FAO &amp; UN agencies monitoring &amp; evaluation reports </t>
  </si>
  <si>
    <t>Qualitative indicator to be desinged during inception phase</t>
  </si>
  <si>
    <t>Low / Medium</t>
  </si>
  <si>
    <t>Output Indicator 2.4</t>
  </si>
  <si>
    <t>Output Indicator 2.5</t>
  </si>
  <si>
    <t>WFP PRRO reports, mid term reviews, and evaluations</t>
  </si>
  <si>
    <t>Number of VHT members actively engaged in nutrition screening, referal and follow up of children with SAM . Numbers are cumulative</t>
  </si>
  <si>
    <t>No. of district teams trained on contingency planning, preparedness and response for nutrition. Numbers are cummulative</t>
  </si>
  <si>
    <t>Number of SAM children enrolled in the therapeutic feeding programmes (gender disaggregated)</t>
  </si>
  <si>
    <t>&gt;70% (12,530 ; of the total SAM burden)</t>
  </si>
  <si>
    <t>&gt;75% (13,425 ; of the total SAM burden)</t>
  </si>
  <si>
    <t>30-50% ( FNSA, May 2012)</t>
  </si>
  <si>
    <t xml:space="preserve">5% increase </t>
  </si>
  <si>
    <t xml:space="preserve">15% increase </t>
  </si>
  <si>
    <t>NA</t>
  </si>
  <si>
    <t xml:space="preserve">Political will and stability remains adequate </t>
  </si>
  <si>
    <t>1  Acute</t>
  </si>
  <si>
    <t>2 (1 Acute &amp; 1 Chronic)</t>
  </si>
  <si>
    <t>Capacity needs assessment conducted</t>
  </si>
  <si>
    <t>Initial feasibility study conducted &amp; results disseminated</t>
  </si>
  <si>
    <t>Follow-up research conducted, training materials developed, training conducted</t>
  </si>
  <si>
    <t>Watershed management feasibility study fully developed</t>
  </si>
  <si>
    <t>Review of status of district contingency plans done</t>
  </si>
  <si>
    <t xml:space="preserve">70% update of district contingency plans in 7 districts </t>
  </si>
  <si>
    <t>7 districts have fully updated contingency plans</t>
  </si>
  <si>
    <t>30% update of contingency plans in 7 districts</t>
  </si>
  <si>
    <t xml:space="preserve">EW &amp; preparedness systems operational at local level with enhanced support from the national level. </t>
  </si>
  <si>
    <t>EW &amp; preparedness systems operational at national and local level across Karamoja (Population coverage 1.2 million)</t>
  </si>
  <si>
    <t xml:space="preserve">Number of people indirectly supported to cope with the effects of weather and extreme climate events through early warning and preparedness systems (ICF indicator 1) </t>
  </si>
  <si>
    <t xml:space="preserve">UNICEF SMART surveys </t>
  </si>
  <si>
    <t xml:space="preserve">Number of cattle, sheep and goats vaccinated against epidemic diseases.  
</t>
  </si>
  <si>
    <t>20% of partners and 60% communities reported having implemented emergency activities (EA) according to Drought Bulletin (DB) recommendations (End-user survey, September 2012)</t>
  </si>
  <si>
    <t xml:space="preserve">Early Warning (EW) &amp; preparedness systems partly operational at local level across Karamoja </t>
  </si>
  <si>
    <t>EW fully operational at local level across Karamoja. Preparedness systems operational in selected districts</t>
  </si>
  <si>
    <t>Study-plan &amp; contracting finalised</t>
  </si>
  <si>
    <t xml:space="preserve">GAM 13.1% 
SAM  3.9 % 
(May 2012 FNSA) 
</t>
  </si>
  <si>
    <t xml:space="preserve"> % of Communities, GoU and development partners reporting use of EW information in their planning of development and/or emergency response activities. </t>
  </si>
  <si>
    <t>1) Advisor &amp; M&amp;E costs</t>
  </si>
  <si>
    <t>2) Contingency fund</t>
  </si>
  <si>
    <t xml:space="preserve"> Non Output Costs</t>
  </si>
  <si>
    <t>Total non output costs</t>
  </si>
  <si>
    <t xml:space="preserve">Extent to which the Programme has a transformational impact (ICF indicator 15) . </t>
  </si>
  <si>
    <t xml:space="preserve">Number of people directly supported to cope with the effects of climate change (disagregated by progamme and gender) (ICF indicator KPI 1 ) </t>
  </si>
  <si>
    <t>Capacity to respond to 'spikes' in malnutrtion (MoH / UNICEF)</t>
  </si>
  <si>
    <t>Current levels of food security and access to health services are maintained</t>
  </si>
  <si>
    <t>Increased food and livelihoods security</t>
  </si>
  <si>
    <t>Number of women &amp; men participating in Public Works Programmes (PWPs)</t>
  </si>
  <si>
    <t>Number of women and men agro-pastoralists trained in climate resilient animal husbandry techniques.</t>
  </si>
  <si>
    <t xml:space="preserve">Increased evidence and learning  </t>
  </si>
  <si>
    <t xml:space="preserve">Increased resilience of targeted communities to climate extremes and weather events </t>
  </si>
  <si>
    <t xml:space="preserve">Number of agro-pastoralists and pastoralists with improved access to improved animal nutrition (sex disaggregated).  </t>
  </si>
  <si>
    <t xml:space="preserve">Increased resilience of the population of Karamoja to climate extremes and weather events </t>
  </si>
  <si>
    <t xml:space="preserve">Increased access to high impact nutrition interventions </t>
  </si>
  <si>
    <t>UN agencies monitoring reports</t>
  </si>
  <si>
    <t xml:space="preserve">GAM &lt;11-12%
SAM &lt;2-2.5%
</t>
  </si>
  <si>
    <t xml:space="preserve">GAM &lt;10-11%
SAM &lt;2.0%
</t>
  </si>
  <si>
    <t>Stabilisation in prevalence of Global (GAM) &amp; Severe Acute Malnutrition (SAM) in children aged 6-59 months in Karamoja</t>
  </si>
  <si>
    <t>Number of moderatly malnourished children (GAM), pregnant &amp; lactating women enrollled in the programme. (women, children,gender &amp; age disaggregated )</t>
  </si>
  <si>
    <t>Household (HAS) and community asset scores (CAS)  - WFP PWP</t>
  </si>
  <si>
    <t>HAS / CAS increased in targeted households / communitiies</t>
  </si>
  <si>
    <t>Dietary diversity: % of children 6-23 months who received foods from 3 or 4 food groups (Cummulative %)</t>
  </si>
  <si>
    <t xml:space="preserve">40% of partners and 70% communities reported having implemented EA according to DB recommendations </t>
  </si>
  <si>
    <t xml:space="preserve">60% of partners and 80% communities reported having implemented EA according to DB recommendations </t>
  </si>
  <si>
    <t>ACTED DEWS Appraisal, Monitoring, and Evaluation Unit  Assessment Reports</t>
  </si>
  <si>
    <r>
      <t>Community Animal Health Workers trained in participatory surveillance</t>
    </r>
    <r>
      <rPr>
        <b/>
        <sz val="9"/>
        <rFont val="Arial"/>
        <family val="2"/>
      </rPr>
      <t>.</t>
    </r>
  </si>
  <si>
    <t>0</t>
  </si>
  <si>
    <t>GAM 13.4%     SAM 2.8%</t>
  </si>
  <si>
    <t>42% MMF  and 1.5% MDD</t>
  </si>
  <si>
    <t>2(1 acture and 1 chronic)</t>
  </si>
  <si>
    <t>changed</t>
  </si>
  <si>
    <t>no progress</t>
  </si>
  <si>
    <t>GAM 12.8% SAM 3.2%</t>
  </si>
  <si>
    <t>UNICEF coverage and evaluation assessments.   March 2015 - EoY - Data from UNICEF Dec 2014 progrep</t>
  </si>
  <si>
    <t>UNICEF SMART Surveys / FSNA surveys :  Marc 2015 EoY result from Dec 2014 FSNA</t>
  </si>
  <si>
    <t>4556 (oct 2013 - Mar 2014)</t>
  </si>
  <si>
    <t>44,413 (6 months Oct 13 - Mar 14)</t>
  </si>
  <si>
    <t>3.1% MMD and 36.5% MMF - based on Dec 14 FSNA</t>
  </si>
  <si>
    <t>189,615 (april 2014 prog rep)</t>
  </si>
  <si>
    <t>196,014 (based on the reach of the 1st distibution - rep in Dec 14 prog rep</t>
  </si>
  <si>
    <t xml:space="preserve">0 field schools started in Jan 2015 data not yet available on the participants </t>
  </si>
  <si>
    <t xml:space="preserve">From Dec 2014 Prog Rep - Agronomic responses: 52%; Food stocking / economy: 39%;
Livelihood diversification: 64%; Livestock husbandry responses: 67%; 
Physical measures: 32%; Public health responses: 59%; 
Soil &amp; water conservation measures: 47%; 
Overall average: 49%
</t>
  </si>
  <si>
    <t xml:space="preserve">0 -   field schools started in Jan 2015 data not yet available on the participants </t>
  </si>
  <si>
    <t xml:space="preserve">no action this year - budget moved out to 2014/15 &amp; 2015/16 see QN. 4952927 </t>
  </si>
  <si>
    <t>1,500,000  (500,000 cattle, 400,000 goats, 600,000 sheep)</t>
  </si>
  <si>
    <t>1,540,000</t>
  </si>
  <si>
    <t>40,000 (fmd vaccines)</t>
  </si>
  <si>
    <t>9692 (Apr 2014 - Mar 2015)   (60% of caseload)</t>
  </si>
  <si>
    <t>&gt;65% ( 4,794; of the total SAM burden)</t>
  </si>
  <si>
    <t xml:space="preserve">40,000 cattle for FMD (april - June 15) </t>
  </si>
  <si>
    <t>collected in the November 2015 survey</t>
  </si>
  <si>
    <t>HAS increased in at least 80% of the targeted households</t>
  </si>
  <si>
    <t xml:space="preserve">progress report showed overall HAS Score of 3.7 and CAS of 3.6 .  For HAS this is an increase of 16% on the baseline in  80% of HH. </t>
  </si>
  <si>
    <t>HAS 6.2  (Oct 2013)</t>
  </si>
  <si>
    <t>Milestone 4 (Year 4) March 2017</t>
  </si>
  <si>
    <t>-</t>
  </si>
  <si>
    <t>tdb</t>
  </si>
  <si>
    <t xml:space="preserve">End of Programme Target (March 2017) </t>
  </si>
  <si>
    <t xml:space="preserve">3
Chronic – Feb 2015
Acute – 
August 2014
November 2014
</t>
  </si>
  <si>
    <t>0 - activities were due to commence in Q1 2015 - report due in August 2015</t>
  </si>
  <si>
    <t xml:space="preserve">status review completed for Aug 2015.  Work on updating plans due. </t>
  </si>
  <si>
    <t>```````</t>
  </si>
  <si>
    <t>Baseline report due in October 2015</t>
  </si>
  <si>
    <t>Early warning analysis and reports are supporting all districts.  42% of targeted householdsare responding to DEWS messages.  District contingency plans are not yet reviewed and supported (due October 2015)</t>
  </si>
  <si>
    <t>66,876 (April 2014 - Mar 2015) Under 5s and P&amp;L women</t>
  </si>
  <si>
    <t xml:space="preserve">273,760   (male - 118,758  and female - 155,000) </t>
  </si>
  <si>
    <t xml:space="preserve">60 CAHWs (22 Females and 38  Males ) </t>
  </si>
  <si>
    <t> 173,807</t>
  </si>
  <si>
    <t>_</t>
  </si>
  <si>
    <t>Output Indicator 4.4</t>
  </si>
  <si>
    <t xml:space="preserve">• Rangeland management plan for two watersheds;    Water Risk and Sustainability Assessment </t>
  </si>
  <si>
    <t>Catchment Management Plan for Lokok and Lokere</t>
  </si>
  <si>
    <t>2 operational plans developed and being implemented</t>
  </si>
  <si>
    <t xml:space="preserve">FAO and GIZ reporting against Water Addendum </t>
  </si>
  <si>
    <t>Two catchment management plans developed and being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</si>
</sst>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_);[Red]\(&quot;£&quot;#,##0\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-&quot;£&quot;* #,##0_-;\-&quot;£&quot;* #,##0_-;_-&quot;£&quot;* &quot;-&quot;??_-;_-@_-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9"/>
      <color indexed="8"/>
      <name val="Calibri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9"/>
      <color theme="0" tint="-0.34998626667073579"/>
      <name val="Arial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ndara"/>
      <family val="2"/>
    </font>
    <font>
      <sz val="9"/>
      <color theme="1"/>
      <name val="Calibri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271">
    <xf numFmtId="0" fontId="0" fillId="0" borderId="0" xfId="0"/>
    <xf numFmtId="0" fontId="1" fillId="3" borderId="2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8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65" fontId="2" fillId="0" borderId="2" xfId="1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5" fontId="2" fillId="0" borderId="3" xfId="1" applyNumberFormat="1" applyFont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top" wrapText="1"/>
    </xf>
    <xf numFmtId="0" fontId="1" fillId="5" borderId="14" xfId="0" applyFont="1" applyFill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3" fontId="1" fillId="2" borderId="3" xfId="0" applyNumberFormat="1" applyFont="1" applyFill="1" applyBorder="1" applyAlignment="1">
      <alignment vertical="top" wrapText="1"/>
    </xf>
    <xf numFmtId="3" fontId="1" fillId="3" borderId="6" xfId="0" applyNumberFormat="1" applyFont="1" applyFill="1" applyBorder="1" applyAlignment="1">
      <alignment vertical="top" wrapText="1"/>
    </xf>
    <xf numFmtId="3" fontId="1" fillId="0" borderId="6" xfId="0" applyNumberFormat="1" applyFont="1" applyFill="1" applyBorder="1" applyAlignment="1">
      <alignment vertical="top" wrapText="1"/>
    </xf>
    <xf numFmtId="3" fontId="1" fillId="5" borderId="6" xfId="0" applyNumberFormat="1" applyFont="1" applyFill="1" applyBorder="1" applyAlignment="1">
      <alignment vertical="top" wrapText="1"/>
    </xf>
    <xf numFmtId="3" fontId="1" fillId="6" borderId="6" xfId="0" applyNumberFormat="1" applyFont="1" applyFill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vertical="top" wrapText="1"/>
    </xf>
    <xf numFmtId="3" fontId="1" fillId="3" borderId="2" xfId="0" applyNumberFormat="1" applyFont="1" applyFill="1" applyBorder="1" applyAlignment="1">
      <alignment vertical="top" wrapText="1"/>
    </xf>
    <xf numFmtId="3" fontId="1" fillId="5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top" wrapText="1"/>
    </xf>
    <xf numFmtId="3" fontId="2" fillId="4" borderId="7" xfId="0" applyNumberFormat="1" applyFont="1" applyFill="1" applyBorder="1" applyAlignment="1">
      <alignment vertical="top" wrapText="1"/>
    </xf>
    <xf numFmtId="3" fontId="2" fillId="0" borderId="2" xfId="1" applyNumberFormat="1" applyFont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vertical="top" wrapText="1"/>
    </xf>
    <xf numFmtId="3" fontId="1" fillId="4" borderId="3" xfId="0" applyNumberFormat="1" applyFont="1" applyFill="1" applyBorder="1" applyAlignment="1">
      <alignment vertical="top" wrapText="1"/>
    </xf>
    <xf numFmtId="3" fontId="1" fillId="0" borderId="7" xfId="0" applyNumberFormat="1" applyFont="1" applyBorder="1" applyAlignment="1">
      <alignment vertical="top" wrapText="1"/>
    </xf>
    <xf numFmtId="0" fontId="2" fillId="7" borderId="3" xfId="0" applyFont="1" applyFill="1" applyBorder="1" applyAlignment="1">
      <alignment horizontal="left" vertical="top" wrapText="1"/>
    </xf>
    <xf numFmtId="3" fontId="2" fillId="7" borderId="0" xfId="0" applyNumberFormat="1" applyFont="1" applyFill="1" applyBorder="1" applyAlignment="1">
      <alignment horizontal="left" vertical="top" wrapText="1"/>
    </xf>
    <xf numFmtId="0" fontId="10" fillId="0" borderId="3" xfId="0" applyFont="1" applyBorder="1"/>
    <xf numFmtId="0" fontId="10" fillId="0" borderId="0" xfId="0" applyFont="1"/>
    <xf numFmtId="0" fontId="6" fillId="7" borderId="9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vertical="top" wrapText="1"/>
    </xf>
    <xf numFmtId="0" fontId="1" fillId="5" borderId="17" xfId="0" applyFont="1" applyFill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3" fontId="1" fillId="4" borderId="7" xfId="0" applyNumberFormat="1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3" fontId="12" fillId="0" borderId="2" xfId="0" applyNumberFormat="1" applyFont="1" applyBorder="1" applyAlignment="1">
      <alignment vertical="top" wrapText="1"/>
    </xf>
    <xf numFmtId="3" fontId="12" fillId="0" borderId="7" xfId="2" applyNumberFormat="1" applyFont="1" applyBorder="1" applyAlignment="1">
      <alignment vertical="top" wrapText="1"/>
    </xf>
    <xf numFmtId="0" fontId="7" fillId="7" borderId="3" xfId="0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3" fontId="6" fillId="9" borderId="9" xfId="0" quotePrefix="1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3" fontId="2" fillId="0" borderId="9" xfId="0" applyNumberFormat="1" applyFont="1" applyBorder="1" applyAlignment="1">
      <alignment vertical="top" wrapText="1"/>
    </xf>
    <xf numFmtId="9" fontId="6" fillId="7" borderId="9" xfId="0" quotePrefix="1" applyNumberFormat="1" applyFont="1" applyFill="1" applyBorder="1" applyAlignment="1">
      <alignment horizontal="left" vertical="top" wrapText="1"/>
    </xf>
    <xf numFmtId="3" fontId="2" fillId="0" borderId="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left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9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6" fontId="1" fillId="0" borderId="2" xfId="0" applyNumberFormat="1" applyFont="1" applyBorder="1" applyAlignment="1">
      <alignment horizontal="left" vertical="top" wrapText="1"/>
    </xf>
    <xf numFmtId="164" fontId="1" fillId="0" borderId="2" xfId="2" applyNumberFormat="1" applyFont="1" applyBorder="1" applyAlignment="1">
      <alignment vertical="top" wrapText="1"/>
    </xf>
    <xf numFmtId="164" fontId="1" fillId="0" borderId="7" xfId="2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2" xfId="2" applyNumberFormat="1" applyFont="1" applyBorder="1" applyAlignment="1">
      <alignment vertical="top" wrapText="1"/>
    </xf>
    <xf numFmtId="3" fontId="0" fillId="0" borderId="0" xfId="0" applyNumberFormat="1"/>
    <xf numFmtId="0" fontId="17" fillId="0" borderId="0" xfId="0" applyFont="1"/>
    <xf numFmtId="0" fontId="18" fillId="0" borderId="0" xfId="0" applyFont="1"/>
    <xf numFmtId="0" fontId="16" fillId="0" borderId="0" xfId="0" applyFont="1"/>
    <xf numFmtId="3" fontId="2" fillId="0" borderId="2" xfId="1" applyNumberFormat="1" applyFont="1" applyFill="1" applyBorder="1" applyAlignment="1">
      <alignment horizontal="left" vertical="center" wrapText="1"/>
    </xf>
    <xf numFmtId="3" fontId="2" fillId="0" borderId="2" xfId="1" applyNumberFormat="1" applyFont="1" applyBorder="1" applyAlignment="1">
      <alignment horizontal="left" vertical="center" wrapText="1"/>
    </xf>
    <xf numFmtId="9" fontId="6" fillId="7" borderId="10" xfId="0" applyNumberFormat="1" applyFont="1" applyFill="1" applyBorder="1" applyAlignment="1">
      <alignment horizontal="left" vertical="top" wrapText="1"/>
    </xf>
    <xf numFmtId="9" fontId="13" fillId="0" borderId="0" xfId="0" applyNumberFormat="1" applyFont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left" vertical="top" wrapText="1"/>
    </xf>
    <xf numFmtId="4" fontId="0" fillId="0" borderId="0" xfId="0" applyNumberFormat="1"/>
    <xf numFmtId="0" fontId="16" fillId="12" borderId="0" xfId="0" applyFont="1" applyFill="1"/>
    <xf numFmtId="3" fontId="16" fillId="12" borderId="0" xfId="0" applyNumberFormat="1" applyFont="1" applyFill="1"/>
    <xf numFmtId="6" fontId="0" fillId="0" borderId="0" xfId="0" applyNumberFormat="1"/>
    <xf numFmtId="3" fontId="2" fillId="0" borderId="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3" fontId="2" fillId="0" borderId="9" xfId="0" applyNumberFormat="1" applyFont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5" fillId="0" borderId="0" xfId="0" applyFont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6" fillId="0" borderId="3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top" wrapText="1"/>
    </xf>
    <xf numFmtId="165" fontId="2" fillId="0" borderId="11" xfId="1" applyNumberFormat="1" applyFont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165" fontId="2" fillId="0" borderId="32" xfId="1" applyNumberFormat="1" applyFont="1" applyBorder="1" applyAlignment="1">
      <alignment horizontal="center" vertical="center" wrapText="1"/>
    </xf>
    <xf numFmtId="0" fontId="2" fillId="0" borderId="32" xfId="0" applyFont="1" applyFill="1" applyBorder="1" applyAlignment="1">
      <alignment vertical="top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9" fontId="1" fillId="0" borderId="11" xfId="3" applyFont="1" applyBorder="1" applyAlignment="1">
      <alignment vertical="top" wrapText="1"/>
    </xf>
    <xf numFmtId="9" fontId="1" fillId="0" borderId="6" xfId="3" applyFont="1" applyBorder="1" applyAlignment="1">
      <alignment vertical="top" wrapText="1"/>
    </xf>
    <xf numFmtId="0" fontId="1" fillId="8" borderId="26" xfId="0" applyFont="1" applyFill="1" applyBorder="1" applyAlignment="1">
      <alignment vertical="top" wrapText="1"/>
    </xf>
    <xf numFmtId="0" fontId="1" fillId="8" borderId="27" xfId="0" applyFont="1" applyFill="1" applyBorder="1" applyAlignment="1">
      <alignment vertical="top" wrapText="1"/>
    </xf>
    <xf numFmtId="0" fontId="1" fillId="8" borderId="12" xfId="0" applyFont="1" applyFill="1" applyBorder="1" applyAlignment="1">
      <alignment vertical="top" wrapText="1"/>
    </xf>
    <xf numFmtId="0" fontId="1" fillId="8" borderId="5" xfId="0" applyFont="1" applyFill="1" applyBorder="1" applyAlignment="1">
      <alignment vertical="top" wrapText="1"/>
    </xf>
    <xf numFmtId="0" fontId="1" fillId="8" borderId="7" xfId="0" applyFont="1" applyFill="1" applyBorder="1" applyAlignment="1">
      <alignment vertical="top" wrapText="1"/>
    </xf>
    <xf numFmtId="0" fontId="1" fillId="8" borderId="2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7" borderId="10" xfId="0" quotePrefix="1" applyFont="1" applyFill="1" applyBorder="1" applyAlignment="1">
      <alignment horizontal="left" vertical="top" wrapText="1"/>
    </xf>
    <xf numFmtId="0" fontId="6" fillId="7" borderId="9" xfId="0" quotePrefix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3" fontId="1" fillId="2" borderId="10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1" fillId="8" borderId="26" xfId="0" applyNumberFormat="1" applyFont="1" applyFill="1" applyBorder="1" applyAlignment="1">
      <alignment vertical="top" wrapText="1"/>
    </xf>
    <xf numFmtId="3" fontId="1" fillId="8" borderId="27" xfId="0" applyNumberFormat="1" applyFont="1" applyFill="1" applyBorder="1" applyAlignment="1">
      <alignment vertical="top" wrapText="1"/>
    </xf>
    <xf numFmtId="3" fontId="1" fillId="8" borderId="12" xfId="0" applyNumberFormat="1" applyFont="1" applyFill="1" applyBorder="1" applyAlignment="1">
      <alignment vertical="top" wrapText="1"/>
    </xf>
    <xf numFmtId="3" fontId="1" fillId="8" borderId="5" xfId="0" applyNumberFormat="1" applyFont="1" applyFill="1" applyBorder="1" applyAlignment="1">
      <alignment vertical="top" wrapText="1"/>
    </xf>
    <xf numFmtId="3" fontId="1" fillId="8" borderId="7" xfId="0" applyNumberFormat="1" applyFont="1" applyFill="1" applyBorder="1" applyAlignment="1">
      <alignment vertical="top" wrapText="1"/>
    </xf>
    <xf numFmtId="3" fontId="1" fillId="8" borderId="2" xfId="0" applyNumberFormat="1" applyFont="1" applyFill="1" applyBorder="1" applyAlignment="1">
      <alignment vertical="top" wrapText="1"/>
    </xf>
    <xf numFmtId="3" fontId="6" fillId="7" borderId="9" xfId="0" quotePrefix="1" applyNumberFormat="1" applyFont="1" applyFill="1" applyBorder="1" applyAlignment="1">
      <alignment horizontal="left" vertical="top" wrapText="1"/>
    </xf>
    <xf numFmtId="3" fontId="2" fillId="7" borderId="12" xfId="0" applyNumberFormat="1" applyFont="1" applyFill="1" applyBorder="1" applyAlignment="1">
      <alignment horizontal="left" vertical="top" wrapText="1"/>
    </xf>
    <xf numFmtId="3" fontId="2" fillId="7" borderId="8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 wrapText="1"/>
    </xf>
    <xf numFmtId="3" fontId="1" fillId="5" borderId="11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left" vertical="top" wrapText="1"/>
    </xf>
    <xf numFmtId="3" fontId="2" fillId="0" borderId="11" xfId="0" applyNumberFormat="1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3" fontId="1" fillId="13" borderId="11" xfId="0" applyNumberFormat="1" applyFont="1" applyFill="1" applyBorder="1" applyAlignment="1">
      <alignment horizontal="center" vertical="top" wrapText="1"/>
    </xf>
    <xf numFmtId="3" fontId="1" fillId="13" borderId="17" xfId="0" applyNumberFormat="1" applyFont="1" applyFill="1" applyBorder="1" applyAlignment="1">
      <alignment horizontal="center" vertical="top" wrapText="1"/>
    </xf>
    <xf numFmtId="3" fontId="1" fillId="13" borderId="6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left" vertical="top" wrapText="1"/>
    </xf>
    <xf numFmtId="3" fontId="2" fillId="0" borderId="17" xfId="0" applyNumberFormat="1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1" fillId="4" borderId="11" xfId="0" applyNumberFormat="1" applyFont="1" applyFill="1" applyBorder="1" applyAlignment="1">
      <alignment vertical="top" wrapText="1"/>
    </xf>
    <xf numFmtId="3" fontId="1" fillId="4" borderId="6" xfId="0" applyNumberFormat="1" applyFont="1" applyFill="1" applyBorder="1" applyAlignment="1">
      <alignment vertical="top" wrapText="1"/>
    </xf>
    <xf numFmtId="9" fontId="1" fillId="0" borderId="11" xfId="3" applyNumberFormat="1" applyFont="1" applyBorder="1" applyAlignment="1">
      <alignment vertical="top" wrapText="1"/>
    </xf>
    <xf numFmtId="9" fontId="1" fillId="0" borderId="6" xfId="3" applyNumberFormat="1" applyFont="1" applyBorder="1" applyAlignment="1">
      <alignment vertical="top" wrapText="1"/>
    </xf>
    <xf numFmtId="3" fontId="2" fillId="7" borderId="10" xfId="0" applyNumberFormat="1" applyFont="1" applyFill="1" applyBorder="1" applyAlignment="1">
      <alignment horizontal="left" vertical="top" wrapText="1"/>
    </xf>
    <xf numFmtId="3" fontId="2" fillId="7" borderId="9" xfId="0" applyNumberFormat="1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left" vertical="top" wrapText="1"/>
    </xf>
    <xf numFmtId="3" fontId="6" fillId="7" borderId="10" xfId="0" quotePrefix="1" applyNumberFormat="1" applyFont="1" applyFill="1" applyBorder="1" applyAlignment="1">
      <alignment horizontal="left" vertical="top" wrapText="1"/>
    </xf>
    <xf numFmtId="3" fontId="2" fillId="0" borderId="10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7" borderId="28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4" fillId="11" borderId="10" xfId="0" applyFont="1" applyFill="1" applyBorder="1" applyAlignment="1">
      <alignment horizontal="center" vertical="top" wrapText="1"/>
    </xf>
    <xf numFmtId="0" fontId="14" fillId="11" borderId="9" xfId="0" applyFont="1" applyFill="1" applyBorder="1" applyAlignment="1">
      <alignment horizontal="center" vertical="top" wrapText="1"/>
    </xf>
    <xf numFmtId="0" fontId="14" fillId="11" borderId="1" xfId="0" applyFont="1" applyFill="1" applyBorder="1" applyAlignment="1">
      <alignment horizontal="center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2" fillId="7" borderId="25" xfId="0" applyFont="1" applyFill="1" applyBorder="1" applyAlignment="1">
      <alignment horizontal="left" vertical="top" wrapText="1"/>
    </xf>
    <xf numFmtId="0" fontId="2" fillId="7" borderId="22" xfId="0" applyFont="1" applyFill="1" applyBorder="1" applyAlignment="1">
      <alignment horizontal="left" vertical="top" wrapText="1"/>
    </xf>
    <xf numFmtId="0" fontId="2" fillId="7" borderId="23" xfId="0" applyFont="1" applyFill="1" applyBorder="1" applyAlignment="1">
      <alignment horizontal="left" vertical="top" wrapText="1"/>
    </xf>
    <xf numFmtId="0" fontId="2" fillId="7" borderId="24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vertical="top" wrapText="1"/>
    </xf>
    <xf numFmtId="0" fontId="2" fillId="7" borderId="9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 2" xfId="4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tabSelected="1" zoomScale="80" zoomScaleNormal="80" workbookViewId="0">
      <selection activeCell="C148" sqref="C148"/>
    </sheetView>
  </sheetViews>
  <sheetFormatPr defaultColWidth="9.109375" defaultRowHeight="14.4" x14ac:dyDescent="0.3"/>
  <cols>
    <col min="1" max="1" width="30.6640625" customWidth="1"/>
    <col min="2" max="2" width="42.44140625" customWidth="1"/>
    <col min="3" max="9" width="20.6640625" customWidth="1"/>
    <col min="10" max="10" width="30.6640625" customWidth="1"/>
    <col min="15" max="15" width="20" customWidth="1"/>
  </cols>
  <sheetData>
    <row r="1" spans="1:10" ht="20.25" thickBot="1" x14ac:dyDescent="0.3">
      <c r="A1" s="27" t="s">
        <v>0</v>
      </c>
      <c r="B1" s="251" t="s">
        <v>120</v>
      </c>
      <c r="C1" s="252"/>
      <c r="D1" s="252"/>
      <c r="E1" s="252"/>
      <c r="F1" s="252"/>
      <c r="G1" s="252"/>
      <c r="H1" s="252"/>
      <c r="I1" s="252"/>
      <c r="J1" s="253"/>
    </row>
    <row r="2" spans="1:10" ht="56.25" customHeight="1" thickBot="1" x14ac:dyDescent="0.35">
      <c r="A2" s="134" t="s">
        <v>1</v>
      </c>
      <c r="B2" s="1" t="s">
        <v>2</v>
      </c>
      <c r="C2" s="1"/>
      <c r="D2" s="25" t="s">
        <v>31</v>
      </c>
      <c r="E2" s="25" t="s">
        <v>77</v>
      </c>
      <c r="F2" s="25" t="s">
        <v>78</v>
      </c>
      <c r="G2" s="25" t="s">
        <v>80</v>
      </c>
      <c r="H2" s="25" t="s">
        <v>214</v>
      </c>
      <c r="I2" s="25" t="s">
        <v>217</v>
      </c>
      <c r="J2" s="254"/>
    </row>
    <row r="3" spans="1:10" ht="91.5" customHeight="1" thickBot="1" x14ac:dyDescent="0.35">
      <c r="A3" s="257" t="s">
        <v>172</v>
      </c>
      <c r="B3" s="260" t="s">
        <v>149</v>
      </c>
      <c r="C3" s="87" t="s">
        <v>3</v>
      </c>
      <c r="D3" s="106" t="s">
        <v>73</v>
      </c>
      <c r="E3" s="106" t="s">
        <v>153</v>
      </c>
      <c r="F3" s="106" t="s">
        <v>154</v>
      </c>
      <c r="G3" s="107" t="s">
        <v>147</v>
      </c>
      <c r="H3" s="148" t="s">
        <v>215</v>
      </c>
      <c r="I3" s="106" t="s">
        <v>148</v>
      </c>
      <c r="J3" s="255"/>
    </row>
    <row r="4" spans="1:10" ht="103.2" thickBot="1" x14ac:dyDescent="0.35">
      <c r="A4" s="258"/>
      <c r="B4" s="178"/>
      <c r="C4" s="4" t="s">
        <v>4</v>
      </c>
      <c r="D4" s="72"/>
      <c r="E4" s="73"/>
      <c r="F4" s="6" t="s">
        <v>223</v>
      </c>
      <c r="G4" s="79"/>
      <c r="H4" s="79"/>
      <c r="I4" s="76"/>
      <c r="J4" s="255"/>
    </row>
    <row r="5" spans="1:10" ht="15" thickBot="1" x14ac:dyDescent="0.35">
      <c r="A5" s="258"/>
      <c r="B5" s="178"/>
      <c r="C5" s="74"/>
      <c r="D5" s="179" t="s">
        <v>5</v>
      </c>
      <c r="E5" s="180"/>
      <c r="F5" s="180"/>
      <c r="G5" s="180"/>
      <c r="H5" s="180"/>
      <c r="I5" s="245"/>
      <c r="J5" s="255"/>
    </row>
    <row r="6" spans="1:10" ht="17.25" customHeight="1" thickBot="1" x14ac:dyDescent="0.35">
      <c r="A6" s="258"/>
      <c r="B6" s="178"/>
      <c r="C6" s="75"/>
      <c r="D6" s="195" t="s">
        <v>121</v>
      </c>
      <c r="E6" s="196"/>
      <c r="F6" s="196"/>
      <c r="G6" s="196"/>
      <c r="H6" s="196"/>
      <c r="I6" s="197"/>
      <c r="J6" s="255"/>
    </row>
    <row r="7" spans="1:10" ht="27.75" customHeight="1" thickBot="1" x14ac:dyDescent="0.35">
      <c r="A7" s="258"/>
      <c r="B7" s="28" t="s">
        <v>6</v>
      </c>
      <c r="C7" s="1"/>
      <c r="D7" s="25" t="s">
        <v>31</v>
      </c>
      <c r="E7" s="25" t="s">
        <v>77</v>
      </c>
      <c r="F7" s="25" t="s">
        <v>78</v>
      </c>
      <c r="G7" s="86" t="s">
        <v>80</v>
      </c>
      <c r="H7" s="152" t="s">
        <v>214</v>
      </c>
      <c r="I7" s="25" t="s">
        <v>217</v>
      </c>
      <c r="J7" s="255"/>
    </row>
    <row r="8" spans="1:10" ht="72" customHeight="1" thickBot="1" x14ac:dyDescent="0.35">
      <c r="A8" s="258"/>
      <c r="B8" s="261" t="s">
        <v>162</v>
      </c>
      <c r="C8" s="2" t="s">
        <v>66</v>
      </c>
      <c r="D8" s="26" t="s">
        <v>122</v>
      </c>
      <c r="E8" s="88" t="s">
        <v>73</v>
      </c>
      <c r="F8" s="88" t="s">
        <v>73</v>
      </c>
      <c r="G8" s="151" t="s">
        <v>73</v>
      </c>
      <c r="H8" s="153" t="s">
        <v>216</v>
      </c>
      <c r="I8" s="89" t="s">
        <v>73</v>
      </c>
      <c r="J8" s="255"/>
    </row>
    <row r="9" spans="1:10" ht="23.4" thickBot="1" x14ac:dyDescent="0.35">
      <c r="A9" s="258"/>
      <c r="B9" s="262"/>
      <c r="C9" s="4" t="s">
        <v>4</v>
      </c>
      <c r="D9" s="5"/>
      <c r="E9" s="6"/>
      <c r="F9" s="6" t="s">
        <v>222</v>
      </c>
      <c r="G9" s="82"/>
      <c r="H9" s="154"/>
      <c r="I9" s="85"/>
      <c r="J9" s="255"/>
    </row>
    <row r="10" spans="1:10" ht="15" thickBot="1" x14ac:dyDescent="0.35">
      <c r="A10" s="258"/>
      <c r="B10" s="262"/>
      <c r="C10" s="7"/>
      <c r="D10" s="179" t="s">
        <v>5</v>
      </c>
      <c r="E10" s="180"/>
      <c r="F10" s="180"/>
      <c r="G10" s="180"/>
      <c r="H10" s="264"/>
      <c r="I10" s="245"/>
      <c r="J10" s="255"/>
    </row>
    <row r="11" spans="1:10" ht="24" customHeight="1" thickBot="1" x14ac:dyDescent="0.35">
      <c r="A11" s="258"/>
      <c r="B11" s="263"/>
      <c r="C11" s="7"/>
      <c r="D11" s="246" t="s">
        <v>74</v>
      </c>
      <c r="E11" s="247"/>
      <c r="F11" s="247"/>
      <c r="G11" s="247"/>
      <c r="H11" s="247"/>
      <c r="I11" s="248"/>
      <c r="J11" s="256"/>
    </row>
    <row r="12" spans="1:10" ht="18" hidden="1" customHeight="1" x14ac:dyDescent="0.3">
      <c r="A12" s="258"/>
      <c r="B12" s="28" t="s">
        <v>35</v>
      </c>
      <c r="C12" s="1"/>
      <c r="D12" s="25" t="s">
        <v>31</v>
      </c>
      <c r="E12" s="25" t="s">
        <v>37</v>
      </c>
      <c r="F12" s="25" t="s">
        <v>38</v>
      </c>
      <c r="G12" s="80"/>
      <c r="H12" s="80"/>
      <c r="I12" s="45" t="s">
        <v>39</v>
      </c>
      <c r="J12" s="29"/>
    </row>
    <row r="13" spans="1:10" ht="20.100000000000001" hidden="1" customHeight="1" x14ac:dyDescent="0.3">
      <c r="A13" s="258"/>
      <c r="B13" s="265" t="s">
        <v>55</v>
      </c>
      <c r="C13" s="2" t="s">
        <v>3</v>
      </c>
      <c r="D13" s="36"/>
      <c r="E13" s="37"/>
      <c r="F13" s="37"/>
      <c r="G13" s="81"/>
      <c r="H13" s="81"/>
      <c r="I13" s="46"/>
      <c r="J13" s="29"/>
    </row>
    <row r="14" spans="1:10" ht="18" hidden="1" customHeight="1" x14ac:dyDescent="0.3">
      <c r="A14" s="258"/>
      <c r="B14" s="266"/>
      <c r="C14" s="4" t="s">
        <v>4</v>
      </c>
      <c r="D14" s="5"/>
      <c r="E14" s="6"/>
      <c r="F14" s="6"/>
      <c r="G14" s="82"/>
      <c r="H14" s="82"/>
      <c r="I14" s="44"/>
      <c r="J14" s="29"/>
    </row>
    <row r="15" spans="1:10" ht="17.100000000000001" hidden="1" customHeight="1" x14ac:dyDescent="0.3">
      <c r="A15" s="258"/>
      <c r="B15" s="266"/>
      <c r="C15" s="7"/>
      <c r="D15" s="179" t="s">
        <v>5</v>
      </c>
      <c r="E15" s="180"/>
      <c r="F15" s="180"/>
      <c r="G15" s="180"/>
      <c r="H15" s="180"/>
      <c r="I15" s="245"/>
      <c r="J15" s="29"/>
    </row>
    <row r="16" spans="1:10" ht="18.75" hidden="1" customHeight="1" x14ac:dyDescent="0.3">
      <c r="A16" s="258"/>
      <c r="B16" s="267"/>
      <c r="C16" s="7"/>
      <c r="D16" s="246"/>
      <c r="E16" s="247"/>
      <c r="F16" s="247"/>
      <c r="G16" s="247"/>
      <c r="H16" s="247"/>
      <c r="I16" s="248"/>
      <c r="J16" s="29"/>
    </row>
    <row r="17" spans="1:15" ht="18" hidden="1" customHeight="1" x14ac:dyDescent="0.3">
      <c r="A17" s="258"/>
      <c r="B17" s="28" t="s">
        <v>36</v>
      </c>
      <c r="C17" s="28"/>
      <c r="D17" s="25" t="s">
        <v>31</v>
      </c>
      <c r="E17" s="25" t="s">
        <v>37</v>
      </c>
      <c r="F17" s="25" t="s">
        <v>38</v>
      </c>
      <c r="G17" s="80"/>
      <c r="H17" s="80"/>
      <c r="I17" s="45" t="s">
        <v>39</v>
      </c>
      <c r="J17" s="29"/>
    </row>
    <row r="18" spans="1:15" ht="17.100000000000001" hidden="1" customHeight="1" x14ac:dyDescent="0.3">
      <c r="A18" s="258"/>
      <c r="B18" s="177" t="s">
        <v>56</v>
      </c>
      <c r="C18" s="2" t="s">
        <v>3</v>
      </c>
      <c r="D18" s="38"/>
      <c r="E18" s="38"/>
      <c r="F18" s="39"/>
      <c r="G18" s="81"/>
      <c r="H18" s="81"/>
      <c r="I18" s="46"/>
      <c r="J18" s="29"/>
    </row>
    <row r="19" spans="1:15" ht="18" hidden="1" customHeight="1" x14ac:dyDescent="0.3">
      <c r="A19" s="258"/>
      <c r="B19" s="178"/>
      <c r="C19" s="4" t="s">
        <v>4</v>
      </c>
      <c r="D19" s="5"/>
      <c r="E19" s="6"/>
      <c r="F19" s="6"/>
      <c r="G19" s="82"/>
      <c r="H19" s="82"/>
      <c r="I19" s="44"/>
      <c r="J19" s="29"/>
    </row>
    <row r="20" spans="1:15" ht="15" hidden="1" customHeight="1" x14ac:dyDescent="0.3">
      <c r="A20" s="258"/>
      <c r="B20" s="178"/>
      <c r="C20" s="7"/>
      <c r="D20" s="179" t="s">
        <v>5</v>
      </c>
      <c r="E20" s="180"/>
      <c r="F20" s="180"/>
      <c r="G20" s="180"/>
      <c r="H20" s="180"/>
      <c r="I20" s="245"/>
      <c r="J20" s="29"/>
    </row>
    <row r="21" spans="1:15" ht="27" hidden="1" customHeight="1" x14ac:dyDescent="0.3">
      <c r="A21" s="259"/>
      <c r="B21" s="249"/>
      <c r="C21" s="47"/>
      <c r="D21" s="246"/>
      <c r="E21" s="247"/>
      <c r="F21" s="247"/>
      <c r="G21" s="247"/>
      <c r="H21" s="247"/>
      <c r="I21" s="248"/>
      <c r="J21" s="29"/>
    </row>
    <row r="22" spans="1:15" ht="33.75" hidden="1" customHeight="1" x14ac:dyDescent="0.3">
      <c r="A22" s="9"/>
      <c r="B22" s="34"/>
      <c r="C22" s="35"/>
      <c r="D22" s="35"/>
      <c r="E22" s="35"/>
      <c r="F22" s="35"/>
      <c r="G22" s="35"/>
      <c r="H22" s="35"/>
      <c r="I22" s="35"/>
      <c r="J22" s="29"/>
      <c r="O22" s="250"/>
    </row>
    <row r="23" spans="1:15" ht="24.6" thickBot="1" x14ac:dyDescent="0.35">
      <c r="A23" s="10" t="s">
        <v>7</v>
      </c>
      <c r="B23" s="11" t="s">
        <v>8</v>
      </c>
      <c r="C23" s="11"/>
      <c r="D23" s="25" t="s">
        <v>31</v>
      </c>
      <c r="E23" s="25" t="s">
        <v>77</v>
      </c>
      <c r="F23" s="25" t="s">
        <v>78</v>
      </c>
      <c r="G23" s="25" t="s">
        <v>80</v>
      </c>
      <c r="H23" s="25" t="s">
        <v>214</v>
      </c>
      <c r="I23" s="25" t="s">
        <v>217</v>
      </c>
      <c r="J23" s="13" t="s">
        <v>9</v>
      </c>
      <c r="O23" s="250"/>
    </row>
    <row r="24" spans="1:15" ht="18.75" customHeight="1" thickBot="1" x14ac:dyDescent="0.35">
      <c r="A24" s="186" t="s">
        <v>170</v>
      </c>
      <c r="B24" s="177" t="s">
        <v>163</v>
      </c>
      <c r="C24" s="2" t="s">
        <v>3</v>
      </c>
      <c r="D24" s="26">
        <v>0</v>
      </c>
      <c r="E24" s="108">
        <v>255000</v>
      </c>
      <c r="F24" s="108">
        <v>300000</v>
      </c>
      <c r="G24" s="108">
        <v>145000</v>
      </c>
      <c r="H24" s="157" t="s">
        <v>227</v>
      </c>
      <c r="I24" s="158">
        <v>873807</v>
      </c>
      <c r="J24" s="183" t="s">
        <v>93</v>
      </c>
      <c r="O24" s="250"/>
    </row>
    <row r="25" spans="1:15" ht="23.4" thickBot="1" x14ac:dyDescent="0.35">
      <c r="A25" s="187"/>
      <c r="B25" s="178"/>
      <c r="C25" s="4" t="s">
        <v>4</v>
      </c>
      <c r="D25" s="72"/>
      <c r="E25" s="56" t="s">
        <v>225</v>
      </c>
      <c r="F25" s="56">
        <v>272582</v>
      </c>
      <c r="G25" s="73"/>
      <c r="H25" s="73"/>
      <c r="I25" s="73"/>
      <c r="J25" s="176"/>
    </row>
    <row r="26" spans="1:15" ht="15" thickBot="1" x14ac:dyDescent="0.35">
      <c r="A26" s="187"/>
      <c r="B26" s="178"/>
      <c r="C26" s="74"/>
      <c r="D26" s="179" t="s">
        <v>5</v>
      </c>
      <c r="E26" s="180"/>
      <c r="F26" s="180"/>
      <c r="G26" s="180"/>
      <c r="H26" s="180"/>
      <c r="I26" s="181"/>
      <c r="J26" s="136"/>
    </row>
    <row r="27" spans="1:15" ht="34.799999999999997" thickBot="1" x14ac:dyDescent="0.35">
      <c r="A27" s="187"/>
      <c r="B27" s="178"/>
      <c r="C27" s="75"/>
      <c r="D27" s="268" t="s">
        <v>174</v>
      </c>
      <c r="E27" s="269"/>
      <c r="F27" s="269"/>
      <c r="G27" s="269"/>
      <c r="H27" s="269"/>
      <c r="I27" s="270"/>
      <c r="J27" s="136" t="s">
        <v>95</v>
      </c>
    </row>
    <row r="28" spans="1:15" ht="30.75" customHeight="1" thickBot="1" x14ac:dyDescent="0.35">
      <c r="A28" s="187"/>
      <c r="B28" s="28" t="s">
        <v>10</v>
      </c>
      <c r="C28" s="11"/>
      <c r="D28" s="31" t="s">
        <v>31</v>
      </c>
      <c r="E28" s="31" t="s">
        <v>77</v>
      </c>
      <c r="F28" s="31" t="s">
        <v>78</v>
      </c>
      <c r="G28" s="31" t="s">
        <v>80</v>
      </c>
      <c r="H28" s="25" t="s">
        <v>214</v>
      </c>
      <c r="I28" s="25" t="s">
        <v>217</v>
      </c>
      <c r="J28" s="136" t="s">
        <v>164</v>
      </c>
    </row>
    <row r="29" spans="1:15" ht="75" customHeight="1" thickBot="1" x14ac:dyDescent="0.35">
      <c r="A29" s="187"/>
      <c r="B29" s="239" t="s">
        <v>177</v>
      </c>
      <c r="C29" s="30" t="s">
        <v>3</v>
      </c>
      <c r="D29" s="93" t="s">
        <v>156</v>
      </c>
      <c r="E29" s="93" t="s">
        <v>76</v>
      </c>
      <c r="F29" s="93" t="s">
        <v>175</v>
      </c>
      <c r="G29" s="93" t="s">
        <v>176</v>
      </c>
      <c r="H29" s="93"/>
      <c r="I29" s="94" t="s">
        <v>75</v>
      </c>
      <c r="J29" s="136" t="s">
        <v>165</v>
      </c>
    </row>
    <row r="30" spans="1:15" ht="21.75" customHeight="1" thickBot="1" x14ac:dyDescent="0.35">
      <c r="A30" s="187"/>
      <c r="B30" s="240"/>
      <c r="C30" s="4" t="s">
        <v>4</v>
      </c>
      <c r="D30" s="32"/>
      <c r="E30" s="33" t="s">
        <v>187</v>
      </c>
      <c r="F30" s="33" t="s">
        <v>192</v>
      </c>
      <c r="G30" s="33"/>
      <c r="H30" s="33"/>
      <c r="I30" s="33"/>
      <c r="J30" s="176" t="s">
        <v>96</v>
      </c>
    </row>
    <row r="31" spans="1:15" ht="15" thickBot="1" x14ac:dyDescent="0.35">
      <c r="A31" s="187"/>
      <c r="B31" s="240"/>
      <c r="C31" s="7"/>
      <c r="D31" s="179" t="s">
        <v>5</v>
      </c>
      <c r="E31" s="180"/>
      <c r="F31" s="180"/>
      <c r="G31" s="180"/>
      <c r="H31" s="180"/>
      <c r="I31" s="181"/>
      <c r="J31" s="176"/>
    </row>
    <row r="32" spans="1:15" ht="15" thickBot="1" x14ac:dyDescent="0.35">
      <c r="A32" s="187"/>
      <c r="B32" s="241"/>
      <c r="C32" s="8"/>
      <c r="D32" s="195" t="s">
        <v>194</v>
      </c>
      <c r="E32" s="196"/>
      <c r="F32" s="196"/>
      <c r="G32" s="196"/>
      <c r="H32" s="196"/>
      <c r="I32" s="197"/>
      <c r="J32" s="238"/>
    </row>
    <row r="33" spans="1:15" ht="0.75" customHeight="1" thickBot="1" x14ac:dyDescent="0.35">
      <c r="A33" s="69"/>
      <c r="B33" s="28"/>
      <c r="C33" s="11"/>
      <c r="D33" s="31" t="s">
        <v>31</v>
      </c>
      <c r="E33" s="31" t="s">
        <v>37</v>
      </c>
      <c r="F33" s="31" t="s">
        <v>38</v>
      </c>
      <c r="G33" s="31"/>
      <c r="H33" s="31"/>
      <c r="I33" s="31" t="s">
        <v>39</v>
      </c>
      <c r="J33" s="176"/>
    </row>
    <row r="34" spans="1:15" ht="20.100000000000001" hidden="1" customHeight="1" x14ac:dyDescent="0.3">
      <c r="A34" s="69"/>
      <c r="B34" s="239" t="s">
        <v>61</v>
      </c>
      <c r="C34" s="30" t="s">
        <v>3</v>
      </c>
      <c r="D34" s="67"/>
      <c r="E34" s="67"/>
      <c r="F34" s="67"/>
      <c r="G34" s="67"/>
      <c r="H34" s="67"/>
      <c r="I34" s="67"/>
      <c r="J34" s="237"/>
      <c r="L34" s="40"/>
      <c r="M34" s="40"/>
      <c r="N34" s="40"/>
      <c r="O34" s="40"/>
    </row>
    <row r="35" spans="1:15" ht="21" hidden="1" customHeight="1" x14ac:dyDescent="0.3">
      <c r="A35" s="69"/>
      <c r="B35" s="240"/>
      <c r="C35" s="4" t="s">
        <v>4</v>
      </c>
      <c r="D35" s="32"/>
      <c r="E35" s="33"/>
      <c r="F35" s="33"/>
      <c r="G35" s="33"/>
      <c r="H35" s="33"/>
      <c r="I35" s="33"/>
      <c r="J35" s="176"/>
    </row>
    <row r="36" spans="1:15" ht="15.75" hidden="1" customHeight="1" x14ac:dyDescent="0.3">
      <c r="A36" s="69"/>
      <c r="B36" s="240"/>
      <c r="C36" s="7"/>
      <c r="D36" s="179" t="s">
        <v>5</v>
      </c>
      <c r="E36" s="180"/>
      <c r="F36" s="180"/>
      <c r="G36" s="180"/>
      <c r="H36" s="180"/>
      <c r="I36" s="181"/>
      <c r="J36" s="176"/>
    </row>
    <row r="37" spans="1:15" ht="15.75" hidden="1" customHeight="1" x14ac:dyDescent="0.3">
      <c r="A37" s="69"/>
      <c r="B37" s="241"/>
      <c r="C37" s="8"/>
      <c r="D37" s="242"/>
      <c r="E37" s="243"/>
      <c r="F37" s="243"/>
      <c r="G37" s="243"/>
      <c r="H37" s="243"/>
      <c r="I37" s="244"/>
      <c r="J37" s="238"/>
    </row>
    <row r="38" spans="1:15" ht="15.75" hidden="1" customHeight="1" x14ac:dyDescent="0.3">
      <c r="A38" s="69"/>
      <c r="B38" s="28" t="s">
        <v>50</v>
      </c>
      <c r="C38" s="11"/>
      <c r="D38" s="31" t="s">
        <v>31</v>
      </c>
      <c r="E38" s="31" t="s">
        <v>37</v>
      </c>
      <c r="F38" s="31" t="s">
        <v>38</v>
      </c>
      <c r="G38" s="31"/>
      <c r="H38" s="31"/>
      <c r="I38" s="31" t="s">
        <v>39</v>
      </c>
      <c r="J38" s="176"/>
    </row>
    <row r="39" spans="1:15" ht="15.75" hidden="1" customHeight="1" x14ac:dyDescent="0.3">
      <c r="A39" s="69"/>
      <c r="B39" s="239" t="s">
        <v>62</v>
      </c>
      <c r="C39" s="30" t="s">
        <v>3</v>
      </c>
      <c r="D39" s="40" t="s">
        <v>57</v>
      </c>
      <c r="E39" s="40" t="s">
        <v>58</v>
      </c>
      <c r="F39" s="40" t="s">
        <v>59</v>
      </c>
      <c r="G39" s="40"/>
      <c r="H39" s="40"/>
      <c r="I39" s="40" t="s">
        <v>60</v>
      </c>
      <c r="J39" s="237"/>
    </row>
    <row r="40" spans="1:15" ht="21" hidden="1" customHeight="1" x14ac:dyDescent="0.3">
      <c r="A40" s="69"/>
      <c r="B40" s="240"/>
      <c r="C40" s="4" t="s">
        <v>4</v>
      </c>
      <c r="D40" s="32"/>
      <c r="E40" s="33"/>
      <c r="F40" s="33"/>
      <c r="G40" s="33"/>
      <c r="H40" s="33"/>
      <c r="I40" s="33"/>
      <c r="J40" s="176"/>
    </row>
    <row r="41" spans="1:15" ht="15.75" hidden="1" customHeight="1" x14ac:dyDescent="0.3">
      <c r="A41" s="69"/>
      <c r="B41" s="240"/>
      <c r="C41" s="7"/>
      <c r="D41" s="179" t="s">
        <v>5</v>
      </c>
      <c r="E41" s="180"/>
      <c r="F41" s="180"/>
      <c r="G41" s="180"/>
      <c r="H41" s="180"/>
      <c r="I41" s="181"/>
      <c r="J41" s="176"/>
    </row>
    <row r="42" spans="1:15" ht="15.75" hidden="1" customHeight="1" x14ac:dyDescent="0.3">
      <c r="A42" s="69"/>
      <c r="B42" s="240"/>
      <c r="C42" s="8"/>
      <c r="D42" s="242"/>
      <c r="E42" s="243"/>
      <c r="F42" s="243"/>
      <c r="G42" s="243"/>
      <c r="H42" s="243"/>
      <c r="I42" s="244"/>
      <c r="J42" s="238"/>
    </row>
    <row r="43" spans="1:15" ht="15" hidden="1" customHeight="1" x14ac:dyDescent="0.3">
      <c r="A43" s="69"/>
      <c r="B43" s="28" t="s">
        <v>51</v>
      </c>
      <c r="C43" s="11"/>
      <c r="D43" s="31" t="s">
        <v>31</v>
      </c>
      <c r="E43" s="31" t="s">
        <v>37</v>
      </c>
      <c r="F43" s="31" t="s">
        <v>38</v>
      </c>
      <c r="G43" s="31"/>
      <c r="H43" s="31"/>
      <c r="I43" s="31" t="s">
        <v>39</v>
      </c>
      <c r="J43" s="176"/>
    </row>
    <row r="44" spans="1:15" ht="20.100000000000001" hidden="1" customHeight="1" x14ac:dyDescent="0.3">
      <c r="A44" s="69"/>
      <c r="B44" s="239" t="s">
        <v>63</v>
      </c>
      <c r="C44" s="30" t="s">
        <v>3</v>
      </c>
      <c r="D44" s="40"/>
      <c r="E44" s="40"/>
      <c r="F44" s="40"/>
      <c r="G44" s="40"/>
      <c r="H44" s="40"/>
      <c r="I44" s="40"/>
      <c r="J44" s="237"/>
    </row>
    <row r="45" spans="1:15" ht="15.75" hidden="1" customHeight="1" x14ac:dyDescent="0.3">
      <c r="A45" s="69"/>
      <c r="B45" s="240"/>
      <c r="C45" s="4" t="s">
        <v>4</v>
      </c>
      <c r="D45" s="32"/>
      <c r="E45" s="33"/>
      <c r="F45" s="33"/>
      <c r="G45" s="33"/>
      <c r="H45" s="33"/>
      <c r="I45" s="33"/>
      <c r="J45" s="176"/>
    </row>
    <row r="46" spans="1:15" ht="15.75" hidden="1" customHeight="1" x14ac:dyDescent="0.3">
      <c r="A46" s="69"/>
      <c r="B46" s="240"/>
      <c r="C46" s="7"/>
      <c r="D46" s="179" t="s">
        <v>5</v>
      </c>
      <c r="E46" s="180"/>
      <c r="F46" s="180"/>
      <c r="G46" s="180"/>
      <c r="H46" s="180"/>
      <c r="I46" s="181"/>
      <c r="J46" s="176"/>
    </row>
    <row r="47" spans="1:15" ht="15.75" hidden="1" customHeight="1" x14ac:dyDescent="0.3">
      <c r="A47" s="70"/>
      <c r="B47" s="241"/>
      <c r="C47" s="8"/>
      <c r="D47" s="242"/>
      <c r="E47" s="243"/>
      <c r="F47" s="243"/>
      <c r="G47" s="243"/>
      <c r="H47" s="243"/>
      <c r="I47" s="244"/>
      <c r="J47" s="238"/>
    </row>
    <row r="48" spans="1:15" ht="15" thickBot="1" x14ac:dyDescent="0.35">
      <c r="A48" s="164" t="s">
        <v>11</v>
      </c>
      <c r="B48" s="14" t="s">
        <v>11</v>
      </c>
      <c r="C48" s="14"/>
      <c r="D48" s="14" t="s">
        <v>13</v>
      </c>
      <c r="E48" s="14" t="s">
        <v>14</v>
      </c>
      <c r="F48" s="14" t="s">
        <v>15</v>
      </c>
      <c r="G48" s="83"/>
      <c r="H48" s="83"/>
      <c r="I48" s="166" t="s">
        <v>16</v>
      </c>
      <c r="J48" s="167"/>
    </row>
    <row r="49" spans="1:10" ht="15" thickBot="1" x14ac:dyDescent="0.35">
      <c r="A49" s="165"/>
      <c r="B49" s="116">
        <v>34500000</v>
      </c>
      <c r="C49" s="91"/>
      <c r="D49" s="117">
        <v>0</v>
      </c>
      <c r="E49" s="117">
        <v>0</v>
      </c>
      <c r="F49" s="118">
        <v>34500000</v>
      </c>
      <c r="G49" s="115"/>
      <c r="H49" s="115"/>
      <c r="I49" s="168">
        <v>1</v>
      </c>
      <c r="J49" s="169"/>
    </row>
    <row r="50" spans="1:10" ht="15" thickBot="1" x14ac:dyDescent="0.35">
      <c r="A50" s="164" t="s">
        <v>17</v>
      </c>
      <c r="B50" s="135" t="s">
        <v>18</v>
      </c>
      <c r="C50" s="16"/>
      <c r="D50" s="170"/>
      <c r="E50" s="171"/>
      <c r="F50" s="171"/>
      <c r="G50" s="171"/>
      <c r="H50" s="171"/>
      <c r="I50" s="171"/>
      <c r="J50" s="172"/>
    </row>
    <row r="51" spans="1:10" ht="15" thickBot="1" x14ac:dyDescent="0.35">
      <c r="A51" s="165"/>
      <c r="B51" s="127">
        <v>1.5</v>
      </c>
      <c r="C51" s="17"/>
      <c r="D51" s="173"/>
      <c r="E51" s="174"/>
      <c r="F51" s="174"/>
      <c r="G51" s="174"/>
      <c r="H51" s="174"/>
      <c r="I51" s="174"/>
      <c r="J51" s="175"/>
    </row>
    <row r="52" spans="1:10" ht="0.75" customHeight="1" thickBo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ht="15.75" hidden="1" thickBo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ht="24.75" thickBot="1" x14ac:dyDescent="0.3">
      <c r="A54" s="48" t="s">
        <v>19</v>
      </c>
      <c r="B54" s="49" t="s">
        <v>20</v>
      </c>
      <c r="C54" s="50"/>
      <c r="D54" s="51" t="s">
        <v>31</v>
      </c>
      <c r="E54" s="51" t="s">
        <v>77</v>
      </c>
      <c r="F54" s="51" t="s">
        <v>78</v>
      </c>
      <c r="G54" s="51" t="s">
        <v>80</v>
      </c>
      <c r="H54" s="25" t="s">
        <v>214</v>
      </c>
      <c r="I54" s="25" t="s">
        <v>217</v>
      </c>
      <c r="J54" s="52" t="s">
        <v>21</v>
      </c>
    </row>
    <row r="55" spans="1:10" ht="15.75" customHeight="1" thickBot="1" x14ac:dyDescent="0.35">
      <c r="A55" s="235" t="s">
        <v>173</v>
      </c>
      <c r="B55" s="232" t="s">
        <v>127</v>
      </c>
      <c r="C55" s="53" t="s">
        <v>3</v>
      </c>
      <c r="D55" s="108">
        <v>0</v>
      </c>
      <c r="E55" s="61">
        <v>500</v>
      </c>
      <c r="F55" s="61">
        <v>1000</v>
      </c>
      <c r="G55" s="61">
        <v>3000</v>
      </c>
      <c r="H55" s="61" t="s">
        <v>228</v>
      </c>
      <c r="I55" s="61">
        <v>3000</v>
      </c>
      <c r="J55" s="236" t="s">
        <v>98</v>
      </c>
    </row>
    <row r="56" spans="1:10" ht="15" thickBot="1" x14ac:dyDescent="0.35">
      <c r="A56" s="208"/>
      <c r="B56" s="233"/>
      <c r="C56" s="54" t="s">
        <v>4</v>
      </c>
      <c r="D56" s="55"/>
      <c r="E56" s="133">
        <v>1174</v>
      </c>
      <c r="F56" s="133">
        <v>1908</v>
      </c>
      <c r="G56" s="56"/>
      <c r="H56" s="56"/>
      <c r="I56" s="56"/>
      <c r="J56" s="215"/>
    </row>
    <row r="57" spans="1:10" ht="15" thickBot="1" x14ac:dyDescent="0.35">
      <c r="A57" s="208"/>
      <c r="B57" s="233"/>
      <c r="C57" s="212" t="s">
        <v>5</v>
      </c>
      <c r="D57" s="213"/>
      <c r="E57" s="213"/>
      <c r="F57" s="213"/>
      <c r="G57" s="213"/>
      <c r="H57" s="213"/>
      <c r="I57" s="214"/>
      <c r="J57" s="215" t="s">
        <v>100</v>
      </c>
    </row>
    <row r="58" spans="1:10" ht="18.75" customHeight="1" thickBot="1" x14ac:dyDescent="0.35">
      <c r="A58" s="208"/>
      <c r="B58" s="234"/>
      <c r="C58" s="216" t="s">
        <v>193</v>
      </c>
      <c r="D58" s="217"/>
      <c r="E58" s="217"/>
      <c r="F58" s="217"/>
      <c r="G58" s="217"/>
      <c r="H58" s="217"/>
      <c r="I58" s="218"/>
      <c r="J58" s="215"/>
    </row>
    <row r="59" spans="1:10" ht="24.75" customHeight="1" thickBot="1" x14ac:dyDescent="0.35">
      <c r="A59" s="208"/>
      <c r="B59" s="57" t="s">
        <v>22</v>
      </c>
      <c r="C59" s="57"/>
      <c r="D59" s="58" t="s">
        <v>31</v>
      </c>
      <c r="E59" s="58" t="s">
        <v>77</v>
      </c>
      <c r="F59" s="58" t="s">
        <v>78</v>
      </c>
      <c r="G59" s="58" t="s">
        <v>80</v>
      </c>
      <c r="H59" s="25" t="s">
        <v>214</v>
      </c>
      <c r="I59" s="25" t="s">
        <v>217</v>
      </c>
      <c r="J59" s="215" t="s">
        <v>97</v>
      </c>
    </row>
    <row r="60" spans="1:10" ht="23.4" thickBot="1" x14ac:dyDescent="0.35">
      <c r="A60" s="208"/>
      <c r="B60" s="232" t="s">
        <v>129</v>
      </c>
      <c r="C60" s="59">
        <v>2015</v>
      </c>
      <c r="D60" s="108">
        <v>0</v>
      </c>
      <c r="E60" s="155" t="s">
        <v>208</v>
      </c>
      <c r="F60" s="61" t="s">
        <v>130</v>
      </c>
      <c r="G60" s="61" t="s">
        <v>131</v>
      </c>
      <c r="H60" s="61">
        <f ca="1">-H60</f>
        <v>0</v>
      </c>
      <c r="I60" s="61">
        <v>37590</v>
      </c>
      <c r="J60" s="215"/>
    </row>
    <row r="61" spans="1:10" ht="23.4" thickBot="1" x14ac:dyDescent="0.35">
      <c r="A61" s="208"/>
      <c r="B61" s="233"/>
      <c r="C61" s="53" t="s">
        <v>4</v>
      </c>
      <c r="D61" s="60"/>
      <c r="E61" s="56" t="s">
        <v>195</v>
      </c>
      <c r="F61" s="56" t="s">
        <v>207</v>
      </c>
      <c r="G61" s="56"/>
      <c r="H61" s="56"/>
      <c r="I61" s="56"/>
      <c r="J61" s="215"/>
    </row>
    <row r="62" spans="1:10" ht="15.75" customHeight="1" thickBot="1" x14ac:dyDescent="0.35">
      <c r="A62" s="208"/>
      <c r="B62" s="233"/>
      <c r="C62" s="212" t="s">
        <v>5</v>
      </c>
      <c r="D62" s="213"/>
      <c r="E62" s="213"/>
      <c r="F62" s="213"/>
      <c r="G62" s="213"/>
      <c r="H62" s="213"/>
      <c r="I62" s="214"/>
      <c r="J62" s="215" t="s">
        <v>99</v>
      </c>
    </row>
    <row r="63" spans="1:10" ht="18.75" customHeight="1" thickBot="1" x14ac:dyDescent="0.35">
      <c r="A63" s="208"/>
      <c r="B63" s="234"/>
      <c r="C63" s="216" t="s">
        <v>81</v>
      </c>
      <c r="D63" s="217"/>
      <c r="E63" s="217"/>
      <c r="F63" s="217"/>
      <c r="G63" s="217"/>
      <c r="H63" s="217"/>
      <c r="I63" s="218"/>
      <c r="J63" s="215"/>
    </row>
    <row r="64" spans="1:10" ht="24.75" customHeight="1" thickBot="1" x14ac:dyDescent="0.35">
      <c r="A64" s="208"/>
      <c r="B64" s="57" t="s">
        <v>42</v>
      </c>
      <c r="C64" s="57"/>
      <c r="D64" s="58" t="s">
        <v>31</v>
      </c>
      <c r="E64" s="58" t="s">
        <v>77</v>
      </c>
      <c r="F64" s="58" t="s">
        <v>78</v>
      </c>
      <c r="G64" s="58" t="s">
        <v>80</v>
      </c>
      <c r="H64" s="25" t="s">
        <v>214</v>
      </c>
      <c r="I64" s="25" t="s">
        <v>217</v>
      </c>
      <c r="J64" s="215" t="s">
        <v>97</v>
      </c>
    </row>
    <row r="65" spans="1:11" ht="15" thickBot="1" x14ac:dyDescent="0.35">
      <c r="A65" s="208"/>
      <c r="B65" s="232" t="s">
        <v>178</v>
      </c>
      <c r="C65" s="59"/>
      <c r="D65" s="108">
        <v>0</v>
      </c>
      <c r="E65" s="61">
        <v>50000</v>
      </c>
      <c r="F65" s="61">
        <v>100000</v>
      </c>
      <c r="G65" s="61">
        <v>25000</v>
      </c>
      <c r="H65" s="61" t="s">
        <v>228</v>
      </c>
      <c r="I65" s="61">
        <v>175000</v>
      </c>
      <c r="J65" s="215"/>
    </row>
    <row r="66" spans="1:11" ht="47.25" customHeight="1" thickBot="1" x14ac:dyDescent="0.35">
      <c r="A66" s="208"/>
      <c r="B66" s="233"/>
      <c r="C66" s="53" t="s">
        <v>4</v>
      </c>
      <c r="D66" s="60"/>
      <c r="E66" s="56" t="s">
        <v>196</v>
      </c>
      <c r="F66" s="56" t="s">
        <v>224</v>
      </c>
      <c r="G66" s="56"/>
      <c r="H66" s="56"/>
      <c r="I66" s="56"/>
      <c r="J66" s="215"/>
    </row>
    <row r="67" spans="1:11" ht="15.75" customHeight="1" thickBot="1" x14ac:dyDescent="0.35">
      <c r="A67" s="208"/>
      <c r="B67" s="233"/>
      <c r="C67" s="212" t="s">
        <v>5</v>
      </c>
      <c r="D67" s="213"/>
      <c r="E67" s="213"/>
      <c r="F67" s="213"/>
      <c r="G67" s="213"/>
      <c r="H67" s="213"/>
      <c r="I67" s="214"/>
      <c r="J67" s="215" t="s">
        <v>99</v>
      </c>
    </row>
    <row r="68" spans="1:11" ht="18.75" customHeight="1" thickBot="1" x14ac:dyDescent="0.35">
      <c r="A68" s="208"/>
      <c r="B68" s="234"/>
      <c r="C68" s="216" t="s">
        <v>126</v>
      </c>
      <c r="D68" s="217"/>
      <c r="E68" s="217"/>
      <c r="F68" s="217"/>
      <c r="G68" s="217"/>
      <c r="H68" s="217"/>
      <c r="I68" s="218"/>
      <c r="J68" s="215"/>
    </row>
    <row r="69" spans="1:11" ht="34.799999999999997" thickBot="1" x14ac:dyDescent="0.35">
      <c r="A69" s="208"/>
      <c r="B69" s="57" t="s">
        <v>43</v>
      </c>
      <c r="C69" s="57"/>
      <c r="D69" s="58" t="s">
        <v>31</v>
      </c>
      <c r="E69" s="58" t="s">
        <v>77</v>
      </c>
      <c r="F69" s="58" t="s">
        <v>78</v>
      </c>
      <c r="G69" s="58" t="s">
        <v>80</v>
      </c>
      <c r="H69" s="25" t="s">
        <v>214</v>
      </c>
      <c r="I69" s="25" t="s">
        <v>217</v>
      </c>
      <c r="J69" s="140" t="s">
        <v>101</v>
      </c>
    </row>
    <row r="70" spans="1:11" ht="36.75" customHeight="1" thickBot="1" x14ac:dyDescent="0.35">
      <c r="A70" s="208"/>
      <c r="B70" s="232" t="s">
        <v>181</v>
      </c>
      <c r="C70" s="59" t="s">
        <v>3</v>
      </c>
      <c r="D70" s="108" t="s">
        <v>132</v>
      </c>
      <c r="E70" s="61" t="s">
        <v>76</v>
      </c>
      <c r="F70" s="61" t="s">
        <v>133</v>
      </c>
      <c r="G70" s="109" t="s">
        <v>133</v>
      </c>
      <c r="H70" s="147" t="s">
        <v>228</v>
      </c>
      <c r="I70" s="61" t="s">
        <v>134</v>
      </c>
      <c r="J70" s="140"/>
    </row>
    <row r="71" spans="1:11" ht="48" customHeight="1" thickBot="1" x14ac:dyDescent="0.35">
      <c r="A71" s="208"/>
      <c r="B71" s="233"/>
      <c r="C71" s="53" t="s">
        <v>4</v>
      </c>
      <c r="D71" s="60"/>
      <c r="E71" s="56" t="s">
        <v>188</v>
      </c>
      <c r="F71" s="56" t="s">
        <v>197</v>
      </c>
      <c r="I71" s="56"/>
      <c r="J71" s="140"/>
    </row>
    <row r="72" spans="1:11" ht="19.5" customHeight="1" thickBot="1" x14ac:dyDescent="0.35">
      <c r="A72" s="96" t="s">
        <v>23</v>
      </c>
      <c r="B72" s="233"/>
      <c r="C72" s="212" t="s">
        <v>5</v>
      </c>
      <c r="D72" s="213"/>
      <c r="E72" s="213"/>
      <c r="F72" s="213"/>
      <c r="G72" s="213"/>
      <c r="H72" s="213"/>
      <c r="I72" s="214"/>
      <c r="J72" s="97" t="s">
        <v>24</v>
      </c>
    </row>
    <row r="73" spans="1:11" ht="18.75" customHeight="1" thickBot="1" x14ac:dyDescent="0.35">
      <c r="A73" s="101">
        <v>0.25</v>
      </c>
      <c r="B73" s="234"/>
      <c r="C73" s="216" t="s">
        <v>150</v>
      </c>
      <c r="D73" s="217"/>
      <c r="E73" s="217"/>
      <c r="F73" s="217"/>
      <c r="G73" s="217"/>
      <c r="H73" s="217"/>
      <c r="I73" s="218"/>
      <c r="J73" s="102" t="s">
        <v>123</v>
      </c>
    </row>
    <row r="74" spans="1:11" ht="15" thickBot="1" x14ac:dyDescent="0.35">
      <c r="A74" s="200" t="s">
        <v>11</v>
      </c>
      <c r="B74" s="62" t="s">
        <v>12</v>
      </c>
      <c r="C74" s="62"/>
      <c r="D74" s="62" t="s">
        <v>13</v>
      </c>
      <c r="E74" s="62" t="s">
        <v>14</v>
      </c>
      <c r="F74" s="62" t="s">
        <v>15</v>
      </c>
      <c r="G74" s="84"/>
      <c r="H74" s="84"/>
      <c r="I74" s="228" t="s">
        <v>16</v>
      </c>
      <c r="J74" s="229"/>
    </row>
    <row r="75" spans="1:11" ht="15" thickBot="1" x14ac:dyDescent="0.35">
      <c r="A75" s="201"/>
      <c r="B75" s="116">
        <v>10850000</v>
      </c>
      <c r="C75" s="91"/>
      <c r="D75" s="117">
        <v>0</v>
      </c>
      <c r="E75" s="117">
        <v>0</v>
      </c>
      <c r="F75" s="118">
        <v>10850000</v>
      </c>
      <c r="G75" s="92"/>
      <c r="H75" s="92"/>
      <c r="I75" s="230">
        <v>1</v>
      </c>
      <c r="J75" s="231"/>
    </row>
    <row r="76" spans="1:11" ht="15" thickBot="1" x14ac:dyDescent="0.35">
      <c r="A76" s="200" t="s">
        <v>17</v>
      </c>
      <c r="B76" s="62" t="s">
        <v>18</v>
      </c>
      <c r="C76" s="63"/>
      <c r="D76" s="202"/>
      <c r="E76" s="203"/>
      <c r="F76" s="203"/>
      <c r="G76" s="203"/>
      <c r="H76" s="203"/>
      <c r="I76" s="203"/>
      <c r="J76" s="204"/>
    </row>
    <row r="77" spans="1:11" ht="15" thickBot="1" x14ac:dyDescent="0.35">
      <c r="A77" s="201"/>
      <c r="B77" s="128">
        <v>0.35</v>
      </c>
      <c r="C77" s="64"/>
      <c r="D77" s="205"/>
      <c r="E77" s="206"/>
      <c r="F77" s="206"/>
      <c r="G77" s="206"/>
      <c r="H77" s="206"/>
      <c r="I77" s="206"/>
      <c r="J77" s="207"/>
      <c r="K77" s="129"/>
    </row>
    <row r="78" spans="1:11" ht="1.5" customHeight="1" thickBo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1" ht="15.75" hidden="1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1" ht="27" customHeight="1" thickBot="1" x14ac:dyDescent="0.3">
      <c r="A80" s="96" t="s">
        <v>25</v>
      </c>
      <c r="B80" s="57" t="s">
        <v>26</v>
      </c>
      <c r="C80" s="57"/>
      <c r="D80" s="58" t="s">
        <v>31</v>
      </c>
      <c r="E80" s="58" t="s">
        <v>77</v>
      </c>
      <c r="F80" s="58" t="s">
        <v>78</v>
      </c>
      <c r="G80" s="58" t="s">
        <v>80</v>
      </c>
      <c r="H80" s="25" t="s">
        <v>214</v>
      </c>
      <c r="I80" s="25" t="s">
        <v>217</v>
      </c>
      <c r="J80" s="97" t="s">
        <v>9</v>
      </c>
    </row>
    <row r="81" spans="1:12" ht="48" customHeight="1" thickBot="1" x14ac:dyDescent="0.35">
      <c r="A81" s="208" t="s">
        <v>166</v>
      </c>
      <c r="B81" s="209" t="s">
        <v>179</v>
      </c>
      <c r="C81" s="59" t="s">
        <v>3</v>
      </c>
      <c r="D81" s="147" t="s">
        <v>213</v>
      </c>
      <c r="E81" s="145" t="s">
        <v>211</v>
      </c>
      <c r="F81" s="146" t="s">
        <v>211</v>
      </c>
      <c r="G81" s="146" t="s">
        <v>211</v>
      </c>
      <c r="H81" s="149" t="s">
        <v>228</v>
      </c>
      <c r="I81" s="61" t="s">
        <v>180</v>
      </c>
      <c r="J81" s="140" t="s">
        <v>102</v>
      </c>
    </row>
    <row r="82" spans="1:12" ht="69" thickBot="1" x14ac:dyDescent="0.35">
      <c r="A82" s="208"/>
      <c r="B82" s="210"/>
      <c r="C82" s="53" t="s">
        <v>4</v>
      </c>
      <c r="D82" s="60"/>
      <c r="E82" s="56" t="s">
        <v>212</v>
      </c>
      <c r="F82" s="56" t="s">
        <v>210</v>
      </c>
      <c r="I82" s="56"/>
      <c r="J82" s="140"/>
    </row>
    <row r="83" spans="1:12" ht="19.5" customHeight="1" thickBot="1" x14ac:dyDescent="0.35">
      <c r="A83" s="208"/>
      <c r="B83" s="210"/>
      <c r="C83" s="212" t="s">
        <v>5</v>
      </c>
      <c r="D83" s="213"/>
      <c r="E83" s="213"/>
      <c r="F83" s="213"/>
      <c r="G83" s="213"/>
      <c r="H83" s="213"/>
      <c r="I83" s="214"/>
      <c r="J83" s="215" t="s">
        <v>97</v>
      </c>
    </row>
    <row r="84" spans="1:12" ht="18.75" customHeight="1" thickBot="1" x14ac:dyDescent="0.35">
      <c r="A84" s="208"/>
      <c r="B84" s="211"/>
      <c r="C84" s="216" t="s">
        <v>106</v>
      </c>
      <c r="D84" s="217"/>
      <c r="E84" s="217"/>
      <c r="F84" s="217"/>
      <c r="G84" s="217"/>
      <c r="H84" s="217"/>
      <c r="I84" s="218"/>
      <c r="J84" s="215"/>
    </row>
    <row r="85" spans="1:12" ht="24.6" thickBot="1" x14ac:dyDescent="0.35">
      <c r="A85" s="208"/>
      <c r="B85" s="57" t="s">
        <v>83</v>
      </c>
      <c r="C85" s="57"/>
      <c r="D85" s="58" t="s">
        <v>31</v>
      </c>
      <c r="E85" s="58" t="s">
        <v>77</v>
      </c>
      <c r="F85" s="58" t="s">
        <v>78</v>
      </c>
      <c r="G85" s="58" t="s">
        <v>80</v>
      </c>
      <c r="H85" s="25" t="s">
        <v>214</v>
      </c>
      <c r="I85" s="25" t="s">
        <v>217</v>
      </c>
      <c r="J85" s="140"/>
    </row>
    <row r="86" spans="1:12" ht="45" customHeight="1" thickBot="1" x14ac:dyDescent="0.35">
      <c r="A86" s="208"/>
      <c r="B86" s="209" t="s">
        <v>167</v>
      </c>
      <c r="C86" s="59" t="s">
        <v>3</v>
      </c>
      <c r="D86" s="108">
        <v>0</v>
      </c>
      <c r="E86" s="61">
        <v>160000</v>
      </c>
      <c r="F86" s="61">
        <v>20000</v>
      </c>
      <c r="G86" s="61">
        <v>20000</v>
      </c>
      <c r="H86" s="61" t="s">
        <v>228</v>
      </c>
      <c r="I86" s="61">
        <v>200000</v>
      </c>
      <c r="J86" s="140" t="s">
        <v>101</v>
      </c>
    </row>
    <row r="87" spans="1:12" ht="40.5" customHeight="1" thickBot="1" x14ac:dyDescent="0.35">
      <c r="A87" s="208"/>
      <c r="B87" s="210"/>
      <c r="C87" s="53" t="s">
        <v>4</v>
      </c>
      <c r="D87" s="60"/>
      <c r="E87" s="56" t="s">
        <v>198</v>
      </c>
      <c r="F87" s="56" t="s">
        <v>199</v>
      </c>
      <c r="G87" s="56"/>
      <c r="H87" s="56"/>
      <c r="I87" s="56"/>
      <c r="J87" s="140"/>
    </row>
    <row r="88" spans="1:12" ht="15" thickBot="1" x14ac:dyDescent="0.35">
      <c r="A88" s="208"/>
      <c r="B88" s="66"/>
      <c r="C88" s="219" t="s">
        <v>5</v>
      </c>
      <c r="D88" s="220"/>
      <c r="E88" s="220"/>
      <c r="F88" s="220"/>
      <c r="G88" s="220"/>
      <c r="H88" s="220"/>
      <c r="I88" s="221"/>
      <c r="J88" s="98"/>
    </row>
    <row r="89" spans="1:12" ht="15" thickBot="1" x14ac:dyDescent="0.35">
      <c r="A89" s="208"/>
      <c r="B89" s="141"/>
      <c r="C89" s="222" t="s">
        <v>110</v>
      </c>
      <c r="D89" s="223"/>
      <c r="E89" s="223"/>
      <c r="F89" s="223"/>
      <c r="G89" s="223"/>
      <c r="H89" s="223"/>
      <c r="I89" s="223"/>
      <c r="J89" s="100"/>
    </row>
    <row r="90" spans="1:12" ht="24.6" thickBot="1" x14ac:dyDescent="0.35">
      <c r="A90" s="208"/>
      <c r="B90" s="11" t="s">
        <v>46</v>
      </c>
      <c r="C90" s="11"/>
      <c r="D90" s="25" t="s">
        <v>31</v>
      </c>
      <c r="E90" s="25" t="s">
        <v>77</v>
      </c>
      <c r="F90" s="25" t="s">
        <v>78</v>
      </c>
      <c r="G90" s="25" t="s">
        <v>80</v>
      </c>
      <c r="H90" s="25" t="s">
        <v>214</v>
      </c>
      <c r="I90" s="25" t="s">
        <v>217</v>
      </c>
      <c r="J90" s="99"/>
    </row>
    <row r="91" spans="1:12" ht="34.799999999999997" thickBot="1" x14ac:dyDescent="0.35">
      <c r="A91" s="208"/>
      <c r="B91" s="198" t="s">
        <v>151</v>
      </c>
      <c r="C91" s="19" t="s">
        <v>3</v>
      </c>
      <c r="D91" s="103">
        <v>0</v>
      </c>
      <c r="E91" s="104" t="s">
        <v>186</v>
      </c>
      <c r="F91" s="104" t="s">
        <v>206</v>
      </c>
      <c r="G91" s="104" t="s">
        <v>204</v>
      </c>
      <c r="H91" s="104" t="s">
        <v>228</v>
      </c>
      <c r="I91" s="105" t="s">
        <v>205</v>
      </c>
      <c r="J91" s="192" t="s">
        <v>99</v>
      </c>
    </row>
    <row r="92" spans="1:12" ht="34.799999999999997" thickBot="1" x14ac:dyDescent="0.35">
      <c r="A92" s="208"/>
      <c r="B92" s="199"/>
      <c r="C92" s="2" t="s">
        <v>4</v>
      </c>
      <c r="D92" s="20"/>
      <c r="E92" s="23" t="s">
        <v>203</v>
      </c>
      <c r="F92" s="144">
        <v>0</v>
      </c>
      <c r="G92" s="23" t="s">
        <v>209</v>
      </c>
      <c r="H92" s="23"/>
      <c r="I92" s="23"/>
      <c r="J92" s="193"/>
      <c r="L92" s="95"/>
    </row>
    <row r="93" spans="1:12" ht="15" customHeight="1" thickBot="1" x14ac:dyDescent="0.35">
      <c r="A93" s="208"/>
      <c r="B93" s="199"/>
      <c r="C93" s="179" t="s">
        <v>5</v>
      </c>
      <c r="D93" s="180"/>
      <c r="E93" s="180"/>
      <c r="F93" s="180"/>
      <c r="G93" s="180"/>
      <c r="H93" s="180"/>
      <c r="I93" s="181"/>
      <c r="J93" s="193" t="s">
        <v>82</v>
      </c>
    </row>
    <row r="94" spans="1:12" ht="15" customHeight="1" thickBot="1" x14ac:dyDescent="0.35">
      <c r="A94" s="208"/>
      <c r="B94" s="199"/>
      <c r="C94" s="161" t="s">
        <v>108</v>
      </c>
      <c r="D94" s="162"/>
      <c r="E94" s="162"/>
      <c r="F94" s="162"/>
      <c r="G94" s="162"/>
      <c r="H94" s="162"/>
      <c r="I94" s="163"/>
      <c r="J94" s="193"/>
    </row>
    <row r="95" spans="1:12" ht="27" customHeight="1" thickBot="1" x14ac:dyDescent="0.35">
      <c r="A95" s="208"/>
      <c r="B95" s="1" t="s">
        <v>124</v>
      </c>
      <c r="C95" s="43"/>
      <c r="D95" s="25" t="s">
        <v>31</v>
      </c>
      <c r="E95" s="25" t="s">
        <v>77</v>
      </c>
      <c r="F95" s="25" t="s">
        <v>78</v>
      </c>
      <c r="G95" s="25" t="s">
        <v>80</v>
      </c>
      <c r="H95" s="25" t="s">
        <v>214</v>
      </c>
      <c r="I95" s="25" t="s">
        <v>217</v>
      </c>
      <c r="J95" s="193"/>
      <c r="L95" s="95"/>
    </row>
    <row r="96" spans="1:12" ht="20.25" customHeight="1" thickBot="1" x14ac:dyDescent="0.35">
      <c r="A96" s="208"/>
      <c r="B96" s="198" t="s">
        <v>171</v>
      </c>
      <c r="C96" s="19" t="s">
        <v>3</v>
      </c>
      <c r="D96" s="26">
        <v>0</v>
      </c>
      <c r="E96" s="104">
        <v>0</v>
      </c>
      <c r="F96" s="123">
        <v>4000</v>
      </c>
      <c r="G96" s="123">
        <v>2000</v>
      </c>
      <c r="H96" s="123">
        <v>5400</v>
      </c>
      <c r="I96" s="123">
        <v>11400</v>
      </c>
      <c r="J96" s="90"/>
    </row>
    <row r="97" spans="1:10" ht="46.2" thickBot="1" x14ac:dyDescent="0.35">
      <c r="A97" s="208"/>
      <c r="B97" s="199"/>
      <c r="C97" s="2" t="s">
        <v>4</v>
      </c>
      <c r="D97" s="20"/>
      <c r="E97" s="23" t="s">
        <v>191</v>
      </c>
      <c r="F97" s="23" t="s">
        <v>202</v>
      </c>
      <c r="G97" s="23"/>
      <c r="H97" s="23"/>
      <c r="I97" s="23"/>
      <c r="J97" s="193"/>
    </row>
    <row r="98" spans="1:10" ht="15" customHeight="1" thickBot="1" x14ac:dyDescent="0.35">
      <c r="A98" s="208"/>
      <c r="B98" s="199"/>
      <c r="C98" s="179" t="s">
        <v>5</v>
      </c>
      <c r="D98" s="180"/>
      <c r="E98" s="180"/>
      <c r="F98" s="180"/>
      <c r="G98" s="180"/>
      <c r="H98" s="180"/>
      <c r="I98" s="181"/>
      <c r="J98" s="193"/>
    </row>
    <row r="99" spans="1:10" ht="15" customHeight="1" thickBot="1" x14ac:dyDescent="0.35">
      <c r="A99" s="208"/>
      <c r="B99" s="199"/>
      <c r="C99" s="161" t="s">
        <v>107</v>
      </c>
      <c r="D99" s="162"/>
      <c r="E99" s="162"/>
      <c r="F99" s="162"/>
      <c r="G99" s="162"/>
      <c r="H99" s="162"/>
      <c r="I99" s="163"/>
      <c r="J99" s="193"/>
    </row>
    <row r="100" spans="1:10" ht="24" customHeight="1" thickBot="1" x14ac:dyDescent="0.35">
      <c r="A100" s="208"/>
      <c r="B100" s="1" t="s">
        <v>125</v>
      </c>
      <c r="C100" s="43"/>
      <c r="D100" s="25" t="s">
        <v>31</v>
      </c>
      <c r="E100" s="25" t="s">
        <v>77</v>
      </c>
      <c r="F100" s="25" t="s">
        <v>78</v>
      </c>
      <c r="G100" s="25" t="s">
        <v>80</v>
      </c>
      <c r="H100" s="25" t="s">
        <v>214</v>
      </c>
      <c r="I100" s="25" t="s">
        <v>217</v>
      </c>
      <c r="J100" s="224"/>
    </row>
    <row r="101" spans="1:10" ht="20.25" customHeight="1" thickBot="1" x14ac:dyDescent="0.35">
      <c r="A101" s="208"/>
      <c r="B101" s="198" t="s">
        <v>168</v>
      </c>
      <c r="C101" s="19" t="s">
        <v>3</v>
      </c>
      <c r="D101" s="26">
        <v>0</v>
      </c>
      <c r="E101" s="105">
        <v>0</v>
      </c>
      <c r="F101" s="124">
        <v>3500</v>
      </c>
      <c r="G101" s="124">
        <v>1900</v>
      </c>
      <c r="H101" s="124" t="s">
        <v>215</v>
      </c>
      <c r="I101" s="124">
        <v>5400</v>
      </c>
      <c r="J101" s="224"/>
    </row>
    <row r="102" spans="1:10" ht="46.2" thickBot="1" x14ac:dyDescent="0.35">
      <c r="A102" s="208"/>
      <c r="B102" s="199"/>
      <c r="C102" s="2" t="s">
        <v>4</v>
      </c>
      <c r="D102" s="20"/>
      <c r="E102" s="23" t="s">
        <v>191</v>
      </c>
      <c r="F102" s="23" t="s">
        <v>200</v>
      </c>
      <c r="G102" s="23"/>
      <c r="H102" s="23"/>
      <c r="I102" s="23"/>
      <c r="J102" s="90"/>
    </row>
    <row r="103" spans="1:10" ht="15" customHeight="1" thickBot="1" x14ac:dyDescent="0.35">
      <c r="A103" s="134" t="s">
        <v>23</v>
      </c>
      <c r="B103" s="178"/>
      <c r="C103" s="179" t="s">
        <v>5</v>
      </c>
      <c r="D103" s="180"/>
      <c r="E103" s="180"/>
      <c r="F103" s="180"/>
      <c r="G103" s="180"/>
      <c r="H103" s="180"/>
      <c r="I103" s="181"/>
      <c r="J103" s="21" t="s">
        <v>24</v>
      </c>
    </row>
    <row r="104" spans="1:10" ht="15.75" customHeight="1" thickBot="1" x14ac:dyDescent="0.35">
      <c r="A104" s="125">
        <v>0.25</v>
      </c>
      <c r="B104" s="182"/>
      <c r="C104" s="225" t="s">
        <v>109</v>
      </c>
      <c r="D104" s="226"/>
      <c r="E104" s="226"/>
      <c r="F104" s="226"/>
      <c r="G104" s="226"/>
      <c r="H104" s="226"/>
      <c r="I104" s="227"/>
      <c r="J104" s="3" t="s">
        <v>53</v>
      </c>
    </row>
    <row r="105" spans="1:10" ht="15" thickBot="1" x14ac:dyDescent="0.35">
      <c r="A105" s="164" t="s">
        <v>11</v>
      </c>
      <c r="B105" s="14" t="s">
        <v>12</v>
      </c>
      <c r="C105" s="14"/>
      <c r="D105" s="14" t="s">
        <v>13</v>
      </c>
      <c r="E105" s="14" t="s">
        <v>14</v>
      </c>
      <c r="F105" s="14" t="s">
        <v>15</v>
      </c>
      <c r="G105" s="83"/>
      <c r="H105" s="83"/>
      <c r="I105" s="166" t="s">
        <v>16</v>
      </c>
      <c r="J105" s="167"/>
    </row>
    <row r="106" spans="1:10" ht="15" thickBot="1" x14ac:dyDescent="0.35">
      <c r="A106" s="165"/>
      <c r="B106" s="113">
        <v>16400000</v>
      </c>
      <c r="C106" s="15"/>
      <c r="D106" s="15">
        <v>0</v>
      </c>
      <c r="E106" s="15">
        <v>0</v>
      </c>
      <c r="F106" s="114">
        <v>16400000</v>
      </c>
      <c r="G106" s="115"/>
      <c r="H106" s="115"/>
      <c r="I106" s="168">
        <v>1</v>
      </c>
      <c r="J106" s="169"/>
    </row>
    <row r="107" spans="1:10" ht="15" thickBot="1" x14ac:dyDescent="0.35">
      <c r="A107" s="164" t="s">
        <v>17</v>
      </c>
      <c r="B107" s="135" t="s">
        <v>18</v>
      </c>
      <c r="C107" s="16"/>
      <c r="D107" s="170"/>
      <c r="E107" s="171"/>
      <c r="F107" s="171"/>
      <c r="G107" s="171"/>
      <c r="H107" s="171"/>
      <c r="I107" s="171"/>
      <c r="J107" s="172"/>
    </row>
    <row r="108" spans="1:10" ht="15" thickBot="1" x14ac:dyDescent="0.35">
      <c r="A108" s="165"/>
      <c r="B108" s="128">
        <v>0.35</v>
      </c>
      <c r="C108" s="17"/>
      <c r="D108" s="173"/>
      <c r="E108" s="174"/>
      <c r="F108" s="174"/>
      <c r="G108" s="174"/>
      <c r="H108" s="174"/>
      <c r="I108" s="174"/>
      <c r="J108" s="175"/>
    </row>
    <row r="109" spans="1:10" ht="1.5" customHeight="1" thickBo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ht="15.75" hidden="1" thickBo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ht="24.75" thickBot="1" x14ac:dyDescent="0.3">
      <c r="A111" s="10" t="s">
        <v>27</v>
      </c>
      <c r="B111" s="11" t="s">
        <v>28</v>
      </c>
      <c r="C111" s="11"/>
      <c r="D111" s="12" t="s">
        <v>31</v>
      </c>
      <c r="E111" s="12" t="s">
        <v>77</v>
      </c>
      <c r="F111" s="12" t="s">
        <v>78</v>
      </c>
      <c r="G111" s="12" t="s">
        <v>80</v>
      </c>
      <c r="H111" s="25" t="s">
        <v>214</v>
      </c>
      <c r="I111" s="25" t="s">
        <v>217</v>
      </c>
      <c r="J111" s="13" t="s">
        <v>21</v>
      </c>
    </row>
    <row r="112" spans="1:10" ht="111" customHeight="1" thickBot="1" x14ac:dyDescent="0.35">
      <c r="A112" s="190" t="s">
        <v>41</v>
      </c>
      <c r="B112" s="192" t="s">
        <v>157</v>
      </c>
      <c r="C112" s="2" t="s">
        <v>3</v>
      </c>
      <c r="D112" s="111" t="s">
        <v>152</v>
      </c>
      <c r="E112" s="36" t="s">
        <v>135</v>
      </c>
      <c r="F112" s="111" t="s">
        <v>182</v>
      </c>
      <c r="G112" s="36" t="s">
        <v>135</v>
      </c>
      <c r="H112" s="36"/>
      <c r="I112" s="111" t="s">
        <v>183</v>
      </c>
      <c r="J112" s="183" t="s">
        <v>105</v>
      </c>
    </row>
    <row r="113" spans="1:10" ht="160.19999999999999" thickBot="1" x14ac:dyDescent="0.35">
      <c r="A113" s="191"/>
      <c r="B113" s="193"/>
      <c r="C113" s="4" t="s">
        <v>4</v>
      </c>
      <c r="D113" s="5"/>
      <c r="E113" s="6"/>
      <c r="F113" s="6" t="s">
        <v>201</v>
      </c>
      <c r="G113" s="6"/>
      <c r="H113" s="6"/>
      <c r="I113" s="6"/>
      <c r="J113" s="176"/>
    </row>
    <row r="114" spans="1:10" ht="15" thickBot="1" x14ac:dyDescent="0.35">
      <c r="A114" s="191"/>
      <c r="B114" s="193"/>
      <c r="C114" s="179" t="s">
        <v>5</v>
      </c>
      <c r="D114" s="180"/>
      <c r="E114" s="180"/>
      <c r="F114" s="180"/>
      <c r="G114" s="180"/>
      <c r="H114" s="180"/>
      <c r="I114" s="181"/>
      <c r="J114" s="176"/>
    </row>
    <row r="115" spans="1:10" ht="21" customHeight="1" thickBot="1" x14ac:dyDescent="0.35">
      <c r="A115" s="191"/>
      <c r="B115" s="194"/>
      <c r="C115" s="195" t="s">
        <v>184</v>
      </c>
      <c r="D115" s="196"/>
      <c r="E115" s="196"/>
      <c r="F115" s="196"/>
      <c r="G115" s="196"/>
      <c r="H115" s="196"/>
      <c r="I115" s="197"/>
      <c r="J115" s="176"/>
    </row>
    <row r="116" spans="1:10" ht="28.5" customHeight="1" thickBot="1" x14ac:dyDescent="0.35">
      <c r="A116" s="191"/>
      <c r="B116" s="1" t="s">
        <v>45</v>
      </c>
      <c r="C116" s="1"/>
      <c r="D116" s="25"/>
      <c r="E116" s="25" t="s">
        <v>77</v>
      </c>
      <c r="F116" s="25" t="s">
        <v>78</v>
      </c>
      <c r="G116" s="25" t="s">
        <v>80</v>
      </c>
      <c r="H116" s="25" t="s">
        <v>214</v>
      </c>
      <c r="I116" s="25" t="s">
        <v>217</v>
      </c>
      <c r="J116" s="176" t="s">
        <v>103</v>
      </c>
    </row>
    <row r="117" spans="1:10" ht="15.75" customHeight="1" thickBot="1" x14ac:dyDescent="0.35">
      <c r="A117" s="191"/>
      <c r="B117" s="177" t="s">
        <v>64</v>
      </c>
      <c r="C117" s="2"/>
      <c r="D117" s="26">
        <v>0</v>
      </c>
      <c r="E117" s="26" t="s">
        <v>137</v>
      </c>
      <c r="F117" s="26" t="s">
        <v>85</v>
      </c>
      <c r="G117" s="26" t="s">
        <v>138</v>
      </c>
      <c r="H117" s="26"/>
      <c r="I117" s="26" t="s">
        <v>84</v>
      </c>
      <c r="J117" s="176"/>
    </row>
    <row r="118" spans="1:10" ht="80.400000000000006" thickBot="1" x14ac:dyDescent="0.35">
      <c r="A118" s="191"/>
      <c r="B118" s="178"/>
      <c r="C118" s="4"/>
      <c r="D118" s="20"/>
      <c r="E118" s="6" t="s">
        <v>189</v>
      </c>
      <c r="F118" s="6" t="s">
        <v>218</v>
      </c>
      <c r="G118" s="6"/>
      <c r="H118" s="6"/>
      <c r="I118" s="6"/>
      <c r="J118" s="176" t="s">
        <v>104</v>
      </c>
    </row>
    <row r="119" spans="1:10" ht="15" thickBot="1" x14ac:dyDescent="0.35">
      <c r="A119" s="191"/>
      <c r="B119" s="178"/>
      <c r="C119" s="179" t="s">
        <v>5</v>
      </c>
      <c r="D119" s="180"/>
      <c r="E119" s="180"/>
      <c r="F119" s="180"/>
      <c r="G119" s="180"/>
      <c r="H119" s="180"/>
      <c r="I119" s="181"/>
      <c r="J119" s="176"/>
    </row>
    <row r="120" spans="1:10" ht="27.75" customHeight="1" thickBot="1" x14ac:dyDescent="0.35">
      <c r="A120" s="191"/>
      <c r="B120" s="178"/>
      <c r="C120" s="161" t="s">
        <v>88</v>
      </c>
      <c r="D120" s="162"/>
      <c r="E120" s="162"/>
      <c r="F120" s="162"/>
      <c r="G120" s="162"/>
      <c r="H120" s="162"/>
      <c r="I120" s="163"/>
      <c r="J120" s="110" t="s">
        <v>136</v>
      </c>
    </row>
    <row r="121" spans="1:10" ht="24" customHeight="1" thickBot="1" x14ac:dyDescent="0.35">
      <c r="A121" s="191"/>
      <c r="B121" s="1" t="s">
        <v>47</v>
      </c>
      <c r="C121" s="1"/>
      <c r="D121" s="25"/>
      <c r="E121" s="25" t="s">
        <v>77</v>
      </c>
      <c r="F121" s="25" t="s">
        <v>78</v>
      </c>
      <c r="G121" s="25" t="s">
        <v>80</v>
      </c>
      <c r="H121" s="25" t="s">
        <v>214</v>
      </c>
      <c r="I121" s="25" t="s">
        <v>79</v>
      </c>
      <c r="J121" s="71"/>
    </row>
    <row r="122" spans="1:10" ht="15.75" customHeight="1" thickBot="1" x14ac:dyDescent="0.35">
      <c r="A122" s="191"/>
      <c r="B122" s="177" t="s">
        <v>185</v>
      </c>
      <c r="C122" s="2"/>
      <c r="D122" s="26">
        <v>0</v>
      </c>
      <c r="E122" s="26">
        <v>0</v>
      </c>
      <c r="F122" s="26">
        <v>220</v>
      </c>
      <c r="G122" s="26">
        <v>200</v>
      </c>
      <c r="H122" s="26"/>
      <c r="I122" s="26">
        <v>470</v>
      </c>
      <c r="J122" s="71"/>
    </row>
    <row r="123" spans="1:10" ht="28.2" thickBot="1" x14ac:dyDescent="0.35">
      <c r="A123" s="191"/>
      <c r="B123" s="178"/>
      <c r="C123" s="4"/>
      <c r="D123" s="20"/>
      <c r="E123" s="6">
        <v>0</v>
      </c>
      <c r="F123" s="143" t="s">
        <v>226</v>
      </c>
      <c r="G123" s="6"/>
      <c r="H123" s="6"/>
      <c r="I123" s="6"/>
      <c r="J123" s="71"/>
    </row>
    <row r="124" spans="1:10" ht="15" thickBot="1" x14ac:dyDescent="0.35">
      <c r="A124" s="134" t="s">
        <v>23</v>
      </c>
      <c r="B124" s="178"/>
      <c r="C124" s="179" t="s">
        <v>5</v>
      </c>
      <c r="D124" s="180"/>
      <c r="E124" s="180"/>
      <c r="F124" s="180"/>
      <c r="G124" s="180"/>
      <c r="H124" s="180"/>
      <c r="I124" s="181"/>
      <c r="J124" s="21" t="s">
        <v>24</v>
      </c>
    </row>
    <row r="125" spans="1:10" ht="15.75" customHeight="1" thickBot="1" x14ac:dyDescent="0.35">
      <c r="A125" s="126">
        <v>0.2</v>
      </c>
      <c r="B125" s="182"/>
      <c r="C125" s="161" t="s">
        <v>87</v>
      </c>
      <c r="D125" s="162"/>
      <c r="E125" s="162"/>
      <c r="F125" s="162"/>
      <c r="G125" s="162"/>
      <c r="H125" s="162"/>
      <c r="I125" s="163"/>
      <c r="J125" s="71" t="s">
        <v>52</v>
      </c>
    </row>
    <row r="126" spans="1:10" ht="15" thickBot="1" x14ac:dyDescent="0.35">
      <c r="A126" s="164" t="s">
        <v>11</v>
      </c>
      <c r="B126" s="14" t="s">
        <v>12</v>
      </c>
      <c r="C126" s="14"/>
      <c r="D126" s="14" t="s">
        <v>13</v>
      </c>
      <c r="E126" s="14" t="s">
        <v>14</v>
      </c>
      <c r="F126" s="14" t="s">
        <v>15</v>
      </c>
      <c r="G126" s="83"/>
      <c r="H126" s="83"/>
      <c r="I126" s="166" t="s">
        <v>16</v>
      </c>
      <c r="J126" s="167"/>
    </row>
    <row r="127" spans="1:10" ht="15" thickBot="1" x14ac:dyDescent="0.35">
      <c r="A127" s="165"/>
      <c r="B127" s="113">
        <v>1850000</v>
      </c>
      <c r="C127" s="15"/>
      <c r="D127" s="15">
        <v>0</v>
      </c>
      <c r="E127" s="15">
        <v>0</v>
      </c>
      <c r="F127" s="114">
        <v>1850000</v>
      </c>
      <c r="G127" s="115"/>
      <c r="H127" s="115"/>
      <c r="I127" s="168">
        <v>1</v>
      </c>
      <c r="J127" s="169"/>
    </row>
    <row r="128" spans="1:10" ht="15" thickBot="1" x14ac:dyDescent="0.35">
      <c r="A128" s="164" t="s">
        <v>17</v>
      </c>
      <c r="B128" s="14" t="s">
        <v>18</v>
      </c>
      <c r="C128" s="16"/>
      <c r="D128" s="170"/>
      <c r="E128" s="171"/>
      <c r="F128" s="171"/>
      <c r="G128" s="171"/>
      <c r="H128" s="171"/>
      <c r="I128" s="171"/>
      <c r="J128" s="172"/>
    </row>
    <row r="129" spans="1:10" ht="16.5" customHeight="1" thickBot="1" x14ac:dyDescent="0.35">
      <c r="A129" s="165"/>
      <c r="B129" s="127">
        <v>0.3</v>
      </c>
      <c r="C129" s="17"/>
      <c r="D129" s="173"/>
      <c r="E129" s="174"/>
      <c r="F129" s="174"/>
      <c r="G129" s="174"/>
      <c r="H129" s="174"/>
      <c r="I129" s="174"/>
      <c r="J129" s="175"/>
    </row>
    <row r="130" spans="1:10" ht="15.75" hidden="1" thickBot="1" x14ac:dyDescent="0.3">
      <c r="A130" s="9"/>
      <c r="B130" s="159"/>
      <c r="C130" s="160"/>
      <c r="D130" s="160"/>
      <c r="E130" s="160"/>
      <c r="F130" s="160"/>
      <c r="G130" s="160"/>
      <c r="H130" s="160"/>
      <c r="I130" s="160"/>
      <c r="J130" s="9"/>
    </row>
    <row r="131" spans="1:10" ht="0.75" hidden="1" customHeight="1" x14ac:dyDescent="0.3">
      <c r="B131" s="68"/>
      <c r="C131" s="68"/>
      <c r="D131" s="68"/>
      <c r="E131" s="68"/>
      <c r="F131" s="68"/>
      <c r="G131" s="68"/>
      <c r="H131" s="68"/>
      <c r="I131" s="68"/>
      <c r="J131" s="68"/>
    </row>
    <row r="132" spans="1:10" ht="24.75" thickBot="1" x14ac:dyDescent="0.3">
      <c r="A132" s="10" t="s">
        <v>40</v>
      </c>
      <c r="B132" s="11" t="s">
        <v>29</v>
      </c>
      <c r="C132" s="11"/>
      <c r="D132" s="25" t="s">
        <v>31</v>
      </c>
      <c r="E132" s="25" t="s">
        <v>77</v>
      </c>
      <c r="F132" s="25" t="s">
        <v>78</v>
      </c>
      <c r="G132" s="25" t="s">
        <v>80</v>
      </c>
      <c r="H132" s="25" t="s">
        <v>214</v>
      </c>
      <c r="I132" s="25" t="s">
        <v>217</v>
      </c>
      <c r="J132" s="13" t="s">
        <v>9</v>
      </c>
    </row>
    <row r="133" spans="1:10" ht="23.4" thickBot="1" x14ac:dyDescent="0.35">
      <c r="A133" s="186" t="s">
        <v>116</v>
      </c>
      <c r="B133" s="177" t="s">
        <v>94</v>
      </c>
      <c r="C133" s="2" t="s">
        <v>3</v>
      </c>
      <c r="D133" s="26">
        <v>0</v>
      </c>
      <c r="E133" s="77" t="s">
        <v>139</v>
      </c>
      <c r="F133" s="77">
        <v>140</v>
      </c>
      <c r="G133" s="77">
        <v>140</v>
      </c>
      <c r="H133" s="77">
        <v>50</v>
      </c>
      <c r="I133" s="77">
        <v>280</v>
      </c>
      <c r="J133" s="183" t="s">
        <v>111</v>
      </c>
    </row>
    <row r="134" spans="1:10" ht="16.2" thickBot="1" x14ac:dyDescent="0.35">
      <c r="A134" s="187"/>
      <c r="B134" s="178"/>
      <c r="C134" s="22" t="s">
        <v>4</v>
      </c>
      <c r="D134" s="5"/>
      <c r="E134" s="23">
        <v>0</v>
      </c>
      <c r="F134" s="156">
        <v>0</v>
      </c>
      <c r="G134" s="23"/>
      <c r="H134" s="23"/>
      <c r="I134" s="23"/>
      <c r="J134" s="176"/>
    </row>
    <row r="135" spans="1:10" ht="15" thickBot="1" x14ac:dyDescent="0.35">
      <c r="A135" s="187"/>
      <c r="B135" s="178"/>
      <c r="C135" s="179" t="s">
        <v>5</v>
      </c>
      <c r="D135" s="180"/>
      <c r="E135" s="180"/>
      <c r="F135" s="180"/>
      <c r="G135" s="180"/>
      <c r="H135" s="180"/>
      <c r="I135" s="181"/>
      <c r="J135" s="176"/>
    </row>
    <row r="136" spans="1:10" ht="15.75" customHeight="1" thickBot="1" x14ac:dyDescent="0.35">
      <c r="A136" s="187"/>
      <c r="B136" s="182"/>
      <c r="C136" s="161" t="s">
        <v>89</v>
      </c>
      <c r="D136" s="162"/>
      <c r="E136" s="162"/>
      <c r="F136" s="162"/>
      <c r="G136" s="162"/>
      <c r="H136" s="162"/>
      <c r="I136" s="162"/>
      <c r="J136" s="188" t="s">
        <v>113</v>
      </c>
    </row>
    <row r="137" spans="1:10" ht="30" customHeight="1" thickBot="1" x14ac:dyDescent="0.35">
      <c r="A137" s="187"/>
      <c r="B137" s="11" t="s">
        <v>30</v>
      </c>
      <c r="C137" s="11"/>
      <c r="D137" s="25" t="s">
        <v>31</v>
      </c>
      <c r="E137" s="25" t="s">
        <v>77</v>
      </c>
      <c r="F137" s="25" t="s">
        <v>78</v>
      </c>
      <c r="G137" s="25" t="s">
        <v>80</v>
      </c>
      <c r="H137" s="25" t="s">
        <v>214</v>
      </c>
      <c r="I137" s="25" t="s">
        <v>217</v>
      </c>
      <c r="J137" s="188"/>
    </row>
    <row r="138" spans="1:10" ht="15.75" customHeight="1" thickBot="1" x14ac:dyDescent="0.35">
      <c r="A138" s="187"/>
      <c r="B138" s="177" t="s">
        <v>128</v>
      </c>
      <c r="C138" s="2" t="s">
        <v>3</v>
      </c>
      <c r="D138" s="26">
        <v>0</v>
      </c>
      <c r="E138" s="41"/>
      <c r="F138" s="77">
        <v>4</v>
      </c>
      <c r="G138" s="77">
        <v>7</v>
      </c>
      <c r="H138" s="77"/>
      <c r="I138" s="77">
        <v>7</v>
      </c>
      <c r="J138" s="176"/>
    </row>
    <row r="139" spans="1:10" ht="52.5" customHeight="1" thickBot="1" x14ac:dyDescent="0.35">
      <c r="A139" s="187"/>
      <c r="B139" s="178"/>
      <c r="C139" s="22" t="s">
        <v>4</v>
      </c>
      <c r="D139" s="5"/>
      <c r="E139" s="23">
        <v>0</v>
      </c>
      <c r="F139" s="23" t="s">
        <v>219</v>
      </c>
      <c r="G139" s="23"/>
      <c r="H139" s="23"/>
      <c r="I139" s="23"/>
      <c r="J139" s="176"/>
    </row>
    <row r="140" spans="1:10" ht="15.75" customHeight="1" thickBot="1" x14ac:dyDescent="0.35">
      <c r="A140" s="187"/>
      <c r="B140" s="178"/>
      <c r="C140" s="179" t="s">
        <v>5</v>
      </c>
      <c r="D140" s="180"/>
      <c r="E140" s="180"/>
      <c r="F140" s="180"/>
      <c r="G140" s="180"/>
      <c r="H140" s="180"/>
      <c r="I140" s="181"/>
      <c r="J140" s="176"/>
    </row>
    <row r="141" spans="1:10" ht="15.75" customHeight="1" thickBot="1" x14ac:dyDescent="0.35">
      <c r="A141" s="187"/>
      <c r="B141" s="182"/>
      <c r="C141" s="161" t="s">
        <v>119</v>
      </c>
      <c r="D141" s="162"/>
      <c r="E141" s="162"/>
      <c r="F141" s="162"/>
      <c r="G141" s="162"/>
      <c r="H141" s="162"/>
      <c r="I141" s="163"/>
      <c r="J141" s="136"/>
    </row>
    <row r="142" spans="1:10" ht="15.75" customHeight="1" thickBot="1" x14ac:dyDescent="0.35">
      <c r="A142" s="187"/>
      <c r="B142" s="1" t="s">
        <v>118</v>
      </c>
      <c r="C142" s="1"/>
      <c r="D142" s="25" t="s">
        <v>31</v>
      </c>
      <c r="E142" s="25" t="s">
        <v>77</v>
      </c>
      <c r="F142" s="25" t="s">
        <v>78</v>
      </c>
      <c r="G142" s="25" t="s">
        <v>80</v>
      </c>
      <c r="H142" s="25" t="s">
        <v>214</v>
      </c>
      <c r="I142" s="25" t="s">
        <v>217</v>
      </c>
      <c r="J142" s="150"/>
    </row>
    <row r="143" spans="1:10" ht="15.75" customHeight="1" thickBot="1" x14ac:dyDescent="0.35">
      <c r="A143" s="187"/>
      <c r="B143" s="189" t="s">
        <v>112</v>
      </c>
      <c r="C143" s="19" t="s">
        <v>3</v>
      </c>
      <c r="D143" s="78">
        <v>0</v>
      </c>
      <c r="E143" s="112" t="s">
        <v>143</v>
      </c>
      <c r="F143" s="112" t="s">
        <v>144</v>
      </c>
      <c r="G143" s="112" t="s">
        <v>146</v>
      </c>
      <c r="H143" s="112"/>
      <c r="I143" s="112" t="s">
        <v>145</v>
      </c>
      <c r="J143" s="150"/>
    </row>
    <row r="144" spans="1:10" ht="15.75" customHeight="1" thickBot="1" x14ac:dyDescent="0.35">
      <c r="A144" s="187"/>
      <c r="B144" s="184"/>
      <c r="C144" s="2" t="s">
        <v>4</v>
      </c>
      <c r="D144" s="20"/>
      <c r="E144" s="23">
        <v>0</v>
      </c>
      <c r="F144" s="23">
        <v>0</v>
      </c>
      <c r="G144" s="23" t="s">
        <v>220</v>
      </c>
      <c r="H144" s="23"/>
      <c r="I144" s="23"/>
      <c r="J144" s="150"/>
    </row>
    <row r="145" spans="1:10" ht="15.75" customHeight="1" thickBot="1" x14ac:dyDescent="0.35">
      <c r="A145" s="187"/>
      <c r="B145" s="184"/>
      <c r="C145" s="179" t="s">
        <v>5</v>
      </c>
      <c r="D145" s="180"/>
      <c r="E145" s="180"/>
      <c r="F145" s="180"/>
      <c r="G145" s="180"/>
      <c r="H145" s="180"/>
      <c r="I145" s="181"/>
      <c r="J145" s="150"/>
    </row>
    <row r="146" spans="1:10" ht="15.75" customHeight="1" thickBot="1" x14ac:dyDescent="0.35">
      <c r="A146" s="187"/>
      <c r="B146" s="185"/>
      <c r="C146" s="161" t="s">
        <v>117</v>
      </c>
      <c r="D146" s="162"/>
      <c r="E146" s="162"/>
      <c r="F146" s="162"/>
      <c r="G146" s="162"/>
      <c r="H146" s="162"/>
      <c r="I146" s="163"/>
      <c r="J146" s="150"/>
    </row>
    <row r="147" spans="1:10" ht="24.6" thickBot="1" x14ac:dyDescent="0.35">
      <c r="A147" s="187"/>
      <c r="B147" s="1" t="s">
        <v>229</v>
      </c>
      <c r="C147" s="1"/>
      <c r="D147" s="25" t="s">
        <v>31</v>
      </c>
      <c r="E147" s="25" t="s">
        <v>77</v>
      </c>
      <c r="F147" s="25" t="s">
        <v>78</v>
      </c>
      <c r="G147" s="25" t="s">
        <v>80</v>
      </c>
      <c r="H147" s="25" t="s">
        <v>214</v>
      </c>
      <c r="I147" s="25" t="s">
        <v>217</v>
      </c>
      <c r="J147" s="136"/>
    </row>
    <row r="148" spans="1:10" ht="46.2" thickBot="1" x14ac:dyDescent="0.35">
      <c r="A148" s="187"/>
      <c r="B148" s="183" t="s">
        <v>234</v>
      </c>
      <c r="C148" s="19" t="s">
        <v>3</v>
      </c>
      <c r="D148" s="78">
        <v>0</v>
      </c>
      <c r="E148" s="112"/>
      <c r="F148" s="112"/>
      <c r="G148" s="112" t="s">
        <v>230</v>
      </c>
      <c r="H148" s="112" t="s">
        <v>231</v>
      </c>
      <c r="I148" s="112" t="s">
        <v>232</v>
      </c>
      <c r="J148" s="136"/>
    </row>
    <row r="149" spans="1:10" ht="40.5" customHeight="1" thickBot="1" x14ac:dyDescent="0.35">
      <c r="A149" s="187"/>
      <c r="B149" s="184"/>
      <c r="C149" s="2" t="s">
        <v>4</v>
      </c>
      <c r="D149" s="20"/>
      <c r="E149" s="23">
        <v>0</v>
      </c>
      <c r="F149" s="23">
        <v>0</v>
      </c>
      <c r="G149" s="23"/>
      <c r="H149" s="23"/>
      <c r="I149" s="23"/>
      <c r="J149" s="136"/>
    </row>
    <row r="150" spans="1:10" ht="30" customHeight="1" thickBot="1" x14ac:dyDescent="0.35">
      <c r="A150" s="134" t="s">
        <v>23</v>
      </c>
      <c r="B150" s="184"/>
      <c r="C150" s="179" t="s">
        <v>5</v>
      </c>
      <c r="D150" s="180"/>
      <c r="E150" s="180"/>
      <c r="F150" s="180"/>
      <c r="G150" s="180"/>
      <c r="H150" s="180"/>
      <c r="I150" s="181"/>
      <c r="J150" s="21" t="s">
        <v>24</v>
      </c>
    </row>
    <row r="151" spans="1:10" ht="15" thickBot="1" x14ac:dyDescent="0.35">
      <c r="A151" s="125">
        <v>0.15</v>
      </c>
      <c r="B151" s="185"/>
      <c r="C151" s="161" t="s">
        <v>233</v>
      </c>
      <c r="D151" s="162"/>
      <c r="E151" s="162"/>
      <c r="F151" s="162"/>
      <c r="G151" s="162"/>
      <c r="H151" s="162"/>
      <c r="I151" s="163"/>
      <c r="J151" s="3" t="s">
        <v>52</v>
      </c>
    </row>
    <row r="152" spans="1:10" ht="15" thickBot="1" x14ac:dyDescent="0.35">
      <c r="A152" s="164" t="s">
        <v>11</v>
      </c>
      <c r="B152" s="14" t="s">
        <v>12</v>
      </c>
      <c r="C152" s="14"/>
      <c r="D152" s="14" t="s">
        <v>13</v>
      </c>
      <c r="E152" s="14" t="s">
        <v>14</v>
      </c>
      <c r="F152" s="14" t="s">
        <v>15</v>
      </c>
      <c r="G152" s="83"/>
      <c r="H152" s="83"/>
      <c r="I152" s="166" t="s">
        <v>16</v>
      </c>
      <c r="J152" s="167"/>
    </row>
    <row r="153" spans="1:10" ht="15" thickBot="1" x14ac:dyDescent="0.35">
      <c r="A153" s="165"/>
      <c r="B153" s="113">
        <v>1340000</v>
      </c>
      <c r="C153" s="15"/>
      <c r="D153" s="15">
        <v>0</v>
      </c>
      <c r="E153" s="15">
        <v>0</v>
      </c>
      <c r="F153" s="114">
        <v>1340000</v>
      </c>
      <c r="G153" s="115"/>
      <c r="H153" s="115"/>
      <c r="I153" s="168">
        <v>1</v>
      </c>
      <c r="J153" s="169"/>
    </row>
    <row r="154" spans="1:10" ht="15" thickBot="1" x14ac:dyDescent="0.35">
      <c r="A154" s="164" t="s">
        <v>17</v>
      </c>
      <c r="B154" s="14" t="s">
        <v>18</v>
      </c>
      <c r="C154" s="16"/>
      <c r="D154" s="170"/>
      <c r="E154" s="171"/>
      <c r="F154" s="171"/>
      <c r="G154" s="171"/>
      <c r="H154" s="171"/>
      <c r="I154" s="171"/>
      <c r="J154" s="172"/>
    </row>
    <row r="155" spans="1:10" ht="15" thickBot="1" x14ac:dyDescent="0.35">
      <c r="A155" s="165"/>
      <c r="B155" s="127">
        <v>0.15</v>
      </c>
      <c r="C155" s="17"/>
      <c r="D155" s="173"/>
      <c r="E155" s="174"/>
      <c r="F155" s="174"/>
      <c r="G155" s="174"/>
      <c r="H155" s="174"/>
      <c r="I155" s="174"/>
      <c r="J155" s="175"/>
    </row>
    <row r="156" spans="1:10" ht="0.75" customHeight="1" thickBot="1" x14ac:dyDescent="0.3">
      <c r="B156" s="159" t="s">
        <v>67</v>
      </c>
      <c r="C156" s="160"/>
      <c r="D156" s="160"/>
      <c r="E156" s="160"/>
      <c r="F156" s="160"/>
      <c r="G156" s="160"/>
      <c r="H156" s="160"/>
      <c r="I156" s="160"/>
    </row>
    <row r="157" spans="1:10" ht="15.75" hidden="1" thickBot="1" x14ac:dyDescent="0.3"/>
    <row r="158" spans="1:10" ht="27" customHeight="1" thickBot="1" x14ac:dyDescent="0.3">
      <c r="A158" s="10" t="s">
        <v>32</v>
      </c>
      <c r="B158" s="11" t="s">
        <v>33</v>
      </c>
      <c r="C158" s="11"/>
      <c r="D158" s="25" t="s">
        <v>31</v>
      </c>
      <c r="E158" s="25" t="s">
        <v>77</v>
      </c>
      <c r="F158" s="25" t="s">
        <v>78</v>
      </c>
      <c r="G158" s="25" t="s">
        <v>80</v>
      </c>
      <c r="H158" s="25" t="s">
        <v>214</v>
      </c>
      <c r="I158" s="25" t="s">
        <v>217</v>
      </c>
      <c r="J158" s="13" t="s">
        <v>9</v>
      </c>
    </row>
    <row r="159" spans="1:10" ht="25.5" customHeight="1" thickBot="1" x14ac:dyDescent="0.35">
      <c r="A159" s="69" t="s">
        <v>169</v>
      </c>
      <c r="B159" s="177" t="s">
        <v>86</v>
      </c>
      <c r="C159" s="19" t="s">
        <v>3</v>
      </c>
      <c r="D159" s="26">
        <v>0</v>
      </c>
      <c r="E159" s="77">
        <v>2</v>
      </c>
      <c r="F159" s="77">
        <v>4</v>
      </c>
      <c r="G159" s="77">
        <v>8</v>
      </c>
      <c r="H159" s="77">
        <v>8</v>
      </c>
      <c r="I159" s="77">
        <v>16</v>
      </c>
      <c r="J159" s="183" t="s">
        <v>114</v>
      </c>
    </row>
    <row r="160" spans="1:10" ht="15" thickBot="1" x14ac:dyDescent="0.35">
      <c r="A160" s="69"/>
      <c r="B160" s="178"/>
      <c r="C160" s="42" t="s">
        <v>4</v>
      </c>
      <c r="D160" s="20"/>
      <c r="E160" s="23">
        <v>2</v>
      </c>
      <c r="F160" s="23">
        <v>4</v>
      </c>
      <c r="G160" s="23"/>
      <c r="H160" s="23"/>
      <c r="I160" s="23"/>
      <c r="J160" s="176"/>
    </row>
    <row r="161" spans="1:10" ht="15" thickBot="1" x14ac:dyDescent="0.35">
      <c r="A161" s="69"/>
      <c r="B161" s="178"/>
      <c r="C161" s="180" t="s">
        <v>5</v>
      </c>
      <c r="D161" s="180"/>
      <c r="E161" s="180"/>
      <c r="F161" s="180"/>
      <c r="G161" s="180"/>
      <c r="H161" s="180"/>
      <c r="I161" s="181"/>
      <c r="J161" s="176" t="s">
        <v>115</v>
      </c>
    </row>
    <row r="162" spans="1:10" ht="24" customHeight="1" thickBot="1" x14ac:dyDescent="0.35">
      <c r="A162" s="69"/>
      <c r="B162" s="182"/>
      <c r="C162" s="161" t="s">
        <v>90</v>
      </c>
      <c r="D162" s="162"/>
      <c r="E162" s="162"/>
      <c r="F162" s="162"/>
      <c r="G162" s="162"/>
      <c r="H162" s="162"/>
      <c r="I162" s="163"/>
      <c r="J162" s="176"/>
    </row>
    <row r="163" spans="1:10" ht="27" customHeight="1" thickBot="1" x14ac:dyDescent="0.35">
      <c r="A163" s="69"/>
      <c r="B163" s="1" t="s">
        <v>34</v>
      </c>
      <c r="C163" s="1"/>
      <c r="D163" s="25" t="s">
        <v>31</v>
      </c>
      <c r="E163" s="25" t="s">
        <v>77</v>
      </c>
      <c r="F163" s="25" t="s">
        <v>78</v>
      </c>
      <c r="G163" s="25" t="s">
        <v>80</v>
      </c>
      <c r="H163" s="25" t="s">
        <v>214</v>
      </c>
      <c r="I163" s="25" t="s">
        <v>217</v>
      </c>
      <c r="J163" s="136"/>
    </row>
    <row r="164" spans="1:10" ht="46.2" thickBot="1" x14ac:dyDescent="0.35">
      <c r="A164" s="69"/>
      <c r="B164" s="177" t="s">
        <v>221</v>
      </c>
      <c r="C164" s="19" t="s">
        <v>3</v>
      </c>
      <c r="D164" s="26">
        <v>0</v>
      </c>
      <c r="E164" s="26" t="s">
        <v>155</v>
      </c>
      <c r="F164" s="26" t="s">
        <v>140</v>
      </c>
      <c r="G164" s="26" t="s">
        <v>141</v>
      </c>
      <c r="H164" s="26"/>
      <c r="I164" s="26" t="s">
        <v>142</v>
      </c>
      <c r="J164" s="136"/>
    </row>
    <row r="165" spans="1:10" ht="15" thickBot="1" x14ac:dyDescent="0.35">
      <c r="A165" s="69"/>
      <c r="B165" s="178"/>
      <c r="C165" s="2" t="s">
        <v>4</v>
      </c>
      <c r="D165" s="20"/>
      <c r="E165" s="23" t="s">
        <v>190</v>
      </c>
      <c r="F165" s="23" t="s">
        <v>215</v>
      </c>
      <c r="G165" s="23"/>
      <c r="H165" s="23"/>
      <c r="I165" s="23"/>
      <c r="J165" s="136"/>
    </row>
    <row r="166" spans="1:10" ht="15" thickBot="1" x14ac:dyDescent="0.35">
      <c r="A166" s="69"/>
      <c r="B166" s="178"/>
      <c r="C166" s="179" t="s">
        <v>5</v>
      </c>
      <c r="D166" s="180"/>
      <c r="E166" s="180"/>
      <c r="F166" s="180"/>
      <c r="G166" s="180"/>
      <c r="H166" s="180"/>
      <c r="I166" s="181"/>
      <c r="J166" s="136"/>
    </row>
    <row r="167" spans="1:10" ht="12.75" customHeight="1" thickBot="1" x14ac:dyDescent="0.35">
      <c r="A167" s="69"/>
      <c r="B167" s="182"/>
      <c r="C167" s="161" t="s">
        <v>91</v>
      </c>
      <c r="D167" s="162"/>
      <c r="E167" s="162"/>
      <c r="F167" s="162"/>
      <c r="G167" s="162"/>
      <c r="H167" s="162"/>
      <c r="I167" s="163"/>
      <c r="J167" s="136"/>
    </row>
    <row r="168" spans="1:10" ht="2.1" hidden="1" customHeight="1" x14ac:dyDescent="0.3">
      <c r="A168" s="69"/>
      <c r="B168" s="1" t="s">
        <v>44</v>
      </c>
      <c r="C168" s="1"/>
      <c r="D168" s="25" t="s">
        <v>31</v>
      </c>
      <c r="E168" s="25" t="s">
        <v>37</v>
      </c>
      <c r="F168" s="25" t="s">
        <v>38</v>
      </c>
      <c r="G168" s="25"/>
      <c r="H168" s="25"/>
      <c r="I168" s="25" t="s">
        <v>39</v>
      </c>
      <c r="J168" s="136"/>
    </row>
    <row r="169" spans="1:10" ht="24.75" hidden="1" customHeight="1" x14ac:dyDescent="0.3">
      <c r="A169" s="69"/>
      <c r="B169" s="137"/>
      <c r="C169" s="19" t="s">
        <v>3</v>
      </c>
      <c r="D169" s="24">
        <v>0</v>
      </c>
      <c r="E169" s="3" t="s">
        <v>65</v>
      </c>
      <c r="F169" s="3" t="s">
        <v>49</v>
      </c>
      <c r="G169" s="3"/>
      <c r="H169" s="3"/>
      <c r="I169" s="3" t="s">
        <v>48</v>
      </c>
      <c r="J169" s="176" t="s">
        <v>54</v>
      </c>
    </row>
    <row r="170" spans="1:10" ht="15.75" hidden="1" customHeight="1" x14ac:dyDescent="0.3">
      <c r="A170" s="69"/>
      <c r="B170" s="138"/>
      <c r="C170" s="2" t="s">
        <v>4</v>
      </c>
      <c r="D170" s="20"/>
      <c r="E170" s="23"/>
      <c r="F170" s="23"/>
      <c r="G170" s="23"/>
      <c r="H170" s="23"/>
      <c r="I170" s="23"/>
      <c r="J170" s="176"/>
    </row>
    <row r="171" spans="1:10" ht="0.75" customHeight="1" thickBot="1" x14ac:dyDescent="0.35">
      <c r="A171" s="69"/>
      <c r="B171" s="1" t="s">
        <v>44</v>
      </c>
      <c r="C171" s="1"/>
      <c r="D171" s="25" t="s">
        <v>31</v>
      </c>
      <c r="E171" s="25" t="s">
        <v>37</v>
      </c>
      <c r="F171" s="25" t="s">
        <v>38</v>
      </c>
      <c r="G171" s="25"/>
      <c r="H171" s="25"/>
      <c r="I171" s="25" t="s">
        <v>39</v>
      </c>
      <c r="J171" s="176"/>
    </row>
    <row r="172" spans="1:10" ht="24" hidden="1" customHeight="1" x14ac:dyDescent="0.3">
      <c r="A172" s="69"/>
      <c r="B172" s="177" t="s">
        <v>72</v>
      </c>
      <c r="C172" s="19" t="s">
        <v>3</v>
      </c>
      <c r="D172" s="24">
        <v>0</v>
      </c>
      <c r="E172" s="3" t="s">
        <v>69</v>
      </c>
      <c r="F172" s="3" t="s">
        <v>70</v>
      </c>
      <c r="G172" s="3"/>
      <c r="H172" s="3"/>
      <c r="I172" s="3" t="s">
        <v>71</v>
      </c>
      <c r="J172" s="176"/>
    </row>
    <row r="173" spans="1:10" ht="15.75" hidden="1" customHeight="1" x14ac:dyDescent="0.3">
      <c r="A173" s="69"/>
      <c r="B173" s="178"/>
      <c r="C173" s="2" t="s">
        <v>4</v>
      </c>
      <c r="D173" s="20"/>
      <c r="E173" s="23"/>
      <c r="F173" s="23"/>
      <c r="G173" s="23"/>
      <c r="H173" s="23"/>
      <c r="I173" s="23"/>
      <c r="J173" s="176"/>
    </row>
    <row r="174" spans="1:10" ht="15.75" hidden="1" customHeight="1" x14ac:dyDescent="0.3">
      <c r="A174" s="69"/>
      <c r="B174" s="178"/>
      <c r="C174" s="179" t="s">
        <v>5</v>
      </c>
      <c r="D174" s="180"/>
      <c r="E174" s="180"/>
      <c r="F174" s="180"/>
      <c r="G174" s="180"/>
      <c r="H174" s="180"/>
      <c r="I174" s="181"/>
      <c r="J174" s="142"/>
    </row>
    <row r="175" spans="1:10" ht="12.75" hidden="1" customHeight="1" x14ac:dyDescent="0.3">
      <c r="A175" s="69"/>
      <c r="B175" s="178"/>
      <c r="C175" s="161" t="s">
        <v>68</v>
      </c>
      <c r="D175" s="162"/>
      <c r="E175" s="162"/>
      <c r="F175" s="162"/>
      <c r="G175" s="162"/>
      <c r="H175" s="162"/>
      <c r="I175" s="163"/>
      <c r="J175" s="142"/>
    </row>
    <row r="176" spans="1:10" ht="15" thickBot="1" x14ac:dyDescent="0.35">
      <c r="A176" s="134" t="s">
        <v>23</v>
      </c>
      <c r="B176" s="65"/>
      <c r="C176" s="179"/>
      <c r="D176" s="180"/>
      <c r="E176" s="180"/>
      <c r="F176" s="180"/>
      <c r="G176" s="180"/>
      <c r="H176" s="180"/>
      <c r="I176" s="181"/>
      <c r="J176" s="21" t="s">
        <v>24</v>
      </c>
    </row>
    <row r="177" spans="1:10" ht="18" customHeight="1" thickBot="1" x14ac:dyDescent="0.35">
      <c r="A177" s="125">
        <v>0.15</v>
      </c>
      <c r="B177" s="139"/>
      <c r="C177" s="161"/>
      <c r="D177" s="162"/>
      <c r="E177" s="162"/>
      <c r="F177" s="162"/>
      <c r="G177" s="162"/>
      <c r="H177" s="162"/>
      <c r="I177" s="163"/>
      <c r="J177" s="3" t="s">
        <v>92</v>
      </c>
    </row>
    <row r="178" spans="1:10" ht="15" thickBot="1" x14ac:dyDescent="0.35">
      <c r="A178" s="164" t="s">
        <v>11</v>
      </c>
      <c r="B178" s="14" t="s">
        <v>12</v>
      </c>
      <c r="C178" s="14"/>
      <c r="D178" s="14" t="s">
        <v>13</v>
      </c>
      <c r="E178" s="14" t="s">
        <v>14</v>
      </c>
      <c r="F178" s="14" t="s">
        <v>15</v>
      </c>
      <c r="G178" s="83"/>
      <c r="H178" s="83"/>
      <c r="I178" s="166" t="s">
        <v>16</v>
      </c>
      <c r="J178" s="167"/>
    </row>
    <row r="179" spans="1:10" ht="15" thickBot="1" x14ac:dyDescent="0.35">
      <c r="A179" s="165"/>
      <c r="B179" s="113">
        <v>1860000</v>
      </c>
      <c r="C179" s="15"/>
      <c r="D179" s="15">
        <v>0</v>
      </c>
      <c r="E179" s="15">
        <v>0</v>
      </c>
      <c r="F179" s="114">
        <v>1660000</v>
      </c>
      <c r="G179" s="115"/>
      <c r="H179" s="115"/>
      <c r="I179" s="168">
        <v>1</v>
      </c>
      <c r="J179" s="169"/>
    </row>
    <row r="180" spans="1:10" ht="15" thickBot="1" x14ac:dyDescent="0.35">
      <c r="A180" s="164" t="s">
        <v>17</v>
      </c>
      <c r="B180" s="14" t="s">
        <v>18</v>
      </c>
      <c r="C180" s="16"/>
      <c r="D180" s="170"/>
      <c r="E180" s="171"/>
      <c r="F180" s="171"/>
      <c r="G180" s="171"/>
      <c r="H180" s="171"/>
      <c r="I180" s="171"/>
      <c r="J180" s="172"/>
    </row>
    <row r="181" spans="1:10" ht="15" thickBot="1" x14ac:dyDescent="0.35">
      <c r="A181" s="165"/>
      <c r="B181" s="127">
        <v>0.35</v>
      </c>
      <c r="C181" s="17"/>
      <c r="D181" s="173"/>
      <c r="E181" s="174"/>
      <c r="F181" s="174"/>
      <c r="G181" s="174"/>
      <c r="H181" s="174"/>
      <c r="I181" s="174"/>
      <c r="J181" s="175"/>
    </row>
    <row r="182" spans="1:10" ht="15" customHeight="1" x14ac:dyDescent="0.3">
      <c r="B182" s="159"/>
      <c r="C182" s="160"/>
      <c r="D182" s="160"/>
      <c r="E182" s="160"/>
      <c r="F182" s="160"/>
      <c r="G182" s="160"/>
      <c r="H182" s="160"/>
      <c r="I182" s="160"/>
    </row>
    <row r="183" spans="1:10" ht="15.6" x14ac:dyDescent="0.3">
      <c r="A183" s="120" t="s">
        <v>160</v>
      </c>
      <c r="B183" s="121" t="s">
        <v>158</v>
      </c>
      <c r="C183" s="119">
        <v>1200000</v>
      </c>
    </row>
    <row r="184" spans="1:10" x14ac:dyDescent="0.3">
      <c r="B184" s="122" t="s">
        <v>159</v>
      </c>
      <c r="C184" s="119">
        <v>1000000</v>
      </c>
    </row>
    <row r="185" spans="1:10" ht="20.25" customHeight="1" x14ac:dyDescent="0.3">
      <c r="B185" s="130" t="s">
        <v>161</v>
      </c>
      <c r="C185" s="131">
        <f>SUM(C183:C184)</f>
        <v>2200000</v>
      </c>
    </row>
    <row r="188" spans="1:10" x14ac:dyDescent="0.3">
      <c r="B188" s="132"/>
      <c r="C188" s="132"/>
    </row>
    <row r="189" spans="1:10" ht="15.75" customHeight="1" x14ac:dyDescent="0.3"/>
    <row r="190" spans="1:10" ht="50.25" customHeight="1" x14ac:dyDescent="0.3"/>
    <row r="195" ht="24.75" customHeight="1" x14ac:dyDescent="0.3"/>
    <row r="211" ht="15.75" customHeight="1" x14ac:dyDescent="0.3"/>
    <row r="215" ht="15.75" customHeight="1" x14ac:dyDescent="0.3"/>
    <row r="216" ht="15.75" customHeight="1" x14ac:dyDescent="0.3"/>
    <row r="219" ht="15.75" customHeight="1" x14ac:dyDescent="0.3"/>
    <row r="229" ht="15.75" customHeight="1" x14ac:dyDescent="0.3"/>
  </sheetData>
  <mergeCells count="154">
    <mergeCell ref="D15:I15"/>
    <mergeCell ref="D16:I16"/>
    <mergeCell ref="B18:B21"/>
    <mergeCell ref="D20:I20"/>
    <mergeCell ref="D21:I21"/>
    <mergeCell ref="O22:O24"/>
    <mergeCell ref="B1:J1"/>
    <mergeCell ref="J2:J11"/>
    <mergeCell ref="A3:A21"/>
    <mergeCell ref="B3:B6"/>
    <mergeCell ref="D5:I5"/>
    <mergeCell ref="D6:I6"/>
    <mergeCell ref="B8:B11"/>
    <mergeCell ref="D10:I10"/>
    <mergeCell ref="D11:I11"/>
    <mergeCell ref="B13:B16"/>
    <mergeCell ref="A24:A32"/>
    <mergeCell ref="B24:B27"/>
    <mergeCell ref="J24:J25"/>
    <mergeCell ref="D26:I26"/>
    <mergeCell ref="D27:I27"/>
    <mergeCell ref="B29:B32"/>
    <mergeCell ref="J30:J32"/>
    <mergeCell ref="D31:I31"/>
    <mergeCell ref="D32:I32"/>
    <mergeCell ref="J43:J47"/>
    <mergeCell ref="B44:B47"/>
    <mergeCell ref="D46:I46"/>
    <mergeCell ref="D47:I47"/>
    <mergeCell ref="A48:A49"/>
    <mergeCell ref="I48:J48"/>
    <mergeCell ref="I49:J49"/>
    <mergeCell ref="J33:J37"/>
    <mergeCell ref="B34:B37"/>
    <mergeCell ref="D36:I36"/>
    <mergeCell ref="D37:I37"/>
    <mergeCell ref="J38:J42"/>
    <mergeCell ref="B39:B42"/>
    <mergeCell ref="D41:I41"/>
    <mergeCell ref="D42:I42"/>
    <mergeCell ref="A50:A51"/>
    <mergeCell ref="D50:J51"/>
    <mergeCell ref="A55:A71"/>
    <mergeCell ref="B55:B58"/>
    <mergeCell ref="J55:J56"/>
    <mergeCell ref="C57:I57"/>
    <mergeCell ref="J57:J58"/>
    <mergeCell ref="C58:I58"/>
    <mergeCell ref="J59:J61"/>
    <mergeCell ref="B60:B63"/>
    <mergeCell ref="B70:B73"/>
    <mergeCell ref="C72:I72"/>
    <mergeCell ref="C73:I73"/>
    <mergeCell ref="A74:A75"/>
    <mergeCell ref="I74:J74"/>
    <mergeCell ref="I75:J75"/>
    <mergeCell ref="C62:I62"/>
    <mergeCell ref="J62:J63"/>
    <mergeCell ref="C63:I63"/>
    <mergeCell ref="J64:J66"/>
    <mergeCell ref="B65:B68"/>
    <mergeCell ref="C67:I67"/>
    <mergeCell ref="J67:J68"/>
    <mergeCell ref="C68:I68"/>
    <mergeCell ref="A76:A77"/>
    <mergeCell ref="D76:J77"/>
    <mergeCell ref="A81:A102"/>
    <mergeCell ref="B81:B84"/>
    <mergeCell ref="C83:I83"/>
    <mergeCell ref="J83:J84"/>
    <mergeCell ref="C84:I84"/>
    <mergeCell ref="B86:B87"/>
    <mergeCell ref="C88:I88"/>
    <mergeCell ref="C89:I89"/>
    <mergeCell ref="J100:J101"/>
    <mergeCell ref="B101:B104"/>
    <mergeCell ref="C103:I103"/>
    <mergeCell ref="C104:I104"/>
    <mergeCell ref="A105:A106"/>
    <mergeCell ref="I105:J105"/>
    <mergeCell ref="I106:J106"/>
    <mergeCell ref="B91:B94"/>
    <mergeCell ref="J91:J92"/>
    <mergeCell ref="C93:I93"/>
    <mergeCell ref="J93:J95"/>
    <mergeCell ref="C94:I94"/>
    <mergeCell ref="B96:B99"/>
    <mergeCell ref="J97:J99"/>
    <mergeCell ref="C98:I98"/>
    <mergeCell ref="C99:I99"/>
    <mergeCell ref="C119:I119"/>
    <mergeCell ref="C120:I120"/>
    <mergeCell ref="B122:B125"/>
    <mergeCell ref="C124:I124"/>
    <mergeCell ref="C125:I125"/>
    <mergeCell ref="A126:A127"/>
    <mergeCell ref="I126:J126"/>
    <mergeCell ref="I127:J127"/>
    <mergeCell ref="A107:A108"/>
    <mergeCell ref="D107:J108"/>
    <mergeCell ref="A112:A123"/>
    <mergeCell ref="B112:B115"/>
    <mergeCell ref="J112:J115"/>
    <mergeCell ref="C114:I114"/>
    <mergeCell ref="C115:I115"/>
    <mergeCell ref="J116:J117"/>
    <mergeCell ref="B117:B120"/>
    <mergeCell ref="J118:J119"/>
    <mergeCell ref="J138:J140"/>
    <mergeCell ref="C140:I140"/>
    <mergeCell ref="C141:I141"/>
    <mergeCell ref="B148:B151"/>
    <mergeCell ref="C150:I150"/>
    <mergeCell ref="C151:I151"/>
    <mergeCell ref="A128:A129"/>
    <mergeCell ref="D128:J129"/>
    <mergeCell ref="B130:I130"/>
    <mergeCell ref="A133:A149"/>
    <mergeCell ref="B133:B136"/>
    <mergeCell ref="J133:J135"/>
    <mergeCell ref="C135:I135"/>
    <mergeCell ref="C136:I136"/>
    <mergeCell ref="J136:J137"/>
    <mergeCell ref="B138:B141"/>
    <mergeCell ref="B143:B146"/>
    <mergeCell ref="C145:I145"/>
    <mergeCell ref="C146:I146"/>
    <mergeCell ref="B159:B162"/>
    <mergeCell ref="J159:J160"/>
    <mergeCell ref="C161:I161"/>
    <mergeCell ref="J161:J162"/>
    <mergeCell ref="C162:I162"/>
    <mergeCell ref="B164:B167"/>
    <mergeCell ref="C166:I166"/>
    <mergeCell ref="C167:I167"/>
    <mergeCell ref="A152:A153"/>
    <mergeCell ref="I152:J152"/>
    <mergeCell ref="I153:J153"/>
    <mergeCell ref="A154:A155"/>
    <mergeCell ref="D154:J155"/>
    <mergeCell ref="B156:I156"/>
    <mergeCell ref="B182:I182"/>
    <mergeCell ref="C177:I177"/>
    <mergeCell ref="A178:A179"/>
    <mergeCell ref="I178:J178"/>
    <mergeCell ref="I179:J179"/>
    <mergeCell ref="A180:A181"/>
    <mergeCell ref="D180:J181"/>
    <mergeCell ref="J169:J170"/>
    <mergeCell ref="J171:J173"/>
    <mergeCell ref="B172:B175"/>
    <mergeCell ref="C174:I174"/>
    <mergeCell ref="C175:I175"/>
    <mergeCell ref="C176:I176"/>
  </mergeCells>
  <pageMargins left="0.7" right="0.7" top="0.75" bottom="0.75" header="0.3" footer="0.3"/>
  <pageSetup paperSize="8" scale="67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79630D4AC484288D90BE5CB51234C" ma:contentTypeVersion="0" ma:contentTypeDescription="Create a new document." ma:contentTypeScope="" ma:versionID="c44fba8b58d1ad299dc96388a25c70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7C1E8-9D2D-403F-8980-AF1F80CBC416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5B2F7E1-8459-4D00-BE91-32764268A6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AB61B0-FB30-485C-8F46-F86626C10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ScaleCrop>false</ap:ScaleCrop>
  <ap:LinksUpToDate>false</ap:LinksUpToDate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/>
</file>