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autoCompressPictures="0" defaultThemeVersion="124226"/>
  <mc:AlternateContent xmlns:mc="http://schemas.openxmlformats.org/markup-compatibility/2006">
    <mc:Choice Requires="x15">
      <x15ac:absPath xmlns:x15ac="http://schemas.microsoft.com/office/spreadsheetml/2010/11/ac" url="C:\Users\emily-esplen\OneDrive - DFID\_WW\Logframe\July 2019\"/>
    </mc:Choice>
  </mc:AlternateContent>
  <xr:revisionPtr revIDLastSave="24" documentId="8_{95F96CDD-5017-4EE9-894E-756935E156D4}" xr6:coauthVersionLast="41" xr6:coauthVersionMax="41" xr10:uidLastSave="{DF8FCC04-246E-44B4-BCB9-3BBF8AA3BFB7}"/>
  <bookViews>
    <workbookView xWindow="-110" yWindow="-110" windowWidth="19420" windowHeight="10420" xr2:uid="{00000000-000D-0000-FFFF-FFFF00000000}"/>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2" l="1"/>
  <c r="B4" i="2"/>
  <c r="C3" i="2" s="1"/>
  <c r="C2" i="2" l="1"/>
  <c r="C1" i="2"/>
</calcChain>
</file>

<file path=xl/comments1.xml><?xml version="1.0" encoding="utf-8"?>
<x:comments xmlns:mc="http://schemas.openxmlformats.org/markup-compatibility/2006" xmlns:xr="http://schemas.microsoft.com/office/spreadsheetml/2014/revision" xmlns:x="http://schemas.openxmlformats.org/spreadsheetml/2006/main" mc:Ignorable="xr">
  <x:authors>
    <x:author>Emily Esplen</x:author>
  </x:authors>
  <x:commentList/>
</x:comments>
</file>

<file path=xl/sharedStrings.xml><?xml version="1.0" encoding="utf-8"?>
<sst xmlns="http://schemas.openxmlformats.org/spreadsheetml/2006/main" count="383" uniqueCount="173">
  <si>
    <t>PROJECT NAME</t>
  </si>
  <si>
    <t>IMPACT</t>
  </si>
  <si>
    <t>Planned</t>
  </si>
  <si>
    <t>Achieved</t>
  </si>
  <si>
    <t>Source</t>
  </si>
  <si>
    <t>OUTCOME</t>
  </si>
  <si>
    <t>Assumptions</t>
  </si>
  <si>
    <t>INPUTS (£)</t>
  </si>
  <si>
    <t>DFID (£)</t>
  </si>
  <si>
    <t>Govt (£)</t>
  </si>
  <si>
    <t>Other (£)</t>
  </si>
  <si>
    <t>Total (£)</t>
  </si>
  <si>
    <t>DFID SHARE (%)</t>
  </si>
  <si>
    <t>INPUTS (HR)</t>
  </si>
  <si>
    <t>DFID (FTEs)</t>
  </si>
  <si>
    <t>OUTPUT 1</t>
  </si>
  <si>
    <t>Assumption</t>
  </si>
  <si>
    <t>IMPACT WEIGHTING (%)</t>
  </si>
  <si>
    <t>OUTPUT 2</t>
  </si>
  <si>
    <t>Output Indicator 1.1</t>
  </si>
  <si>
    <t>Output Indicator 1.2</t>
  </si>
  <si>
    <t>Output Indicator 1.3</t>
  </si>
  <si>
    <t>Output Indicator 2.1</t>
  </si>
  <si>
    <t>Output Indicator 2.2</t>
  </si>
  <si>
    <t>Outcome Indicator 1</t>
  </si>
  <si>
    <t>Outcome Indicator 2</t>
  </si>
  <si>
    <t>Impact Indicator 1</t>
  </si>
  <si>
    <t>Impact Indicator 2</t>
  </si>
  <si>
    <t>OUTPUT 3</t>
  </si>
  <si>
    <t xml:space="preserve"> </t>
  </si>
  <si>
    <t>OUTPUT 4</t>
  </si>
  <si>
    <t>OUTPUT 5</t>
  </si>
  <si>
    <t>Research capacity exists to implement research and evaluation on VAWG; DFID and other implementation programmes are at an appropriate stage and in focus areas for research component to be added.</t>
  </si>
  <si>
    <t xml:space="preserve">Cumulative number and type of improvements  in methods and indicators for capturing impact of what works to prevent violence </t>
  </si>
  <si>
    <t>Cumulative number and type of improvements  in methods and indicators for research and evaluation on VAWG in humanitarian and conflict contexts</t>
  </si>
  <si>
    <t xml:space="preserve">Sufficient research capacity exists to implement research on VAWG in conflict and humanitarian contexts; research programmes sufficiently link to implementation programmes for ethical reasons of enabling women to have access to services in this sensitive area. </t>
  </si>
  <si>
    <t>Project documentation</t>
  </si>
  <si>
    <t>£25 million</t>
  </si>
  <si>
    <t>Output Indicator 3.1</t>
  </si>
  <si>
    <t>Output Indicator 3.2</t>
  </si>
  <si>
    <t>Output Indicator 3.3</t>
  </si>
  <si>
    <t>Output Indicator 4.1</t>
  </si>
  <si>
    <t>Output Indicator 4.2</t>
  </si>
  <si>
    <t>Output Indicator 4.3</t>
  </si>
  <si>
    <t>Output Indicator 5.1</t>
  </si>
  <si>
    <t>Output Indicator 5.2</t>
  </si>
  <si>
    <t>Output Indicator 5.3</t>
  </si>
  <si>
    <t>Reliable and relevant data will be produced by the programme that can be used; Data is synthesized clearly and disseminated; policy makers and development actors have demand and interest for evidence; better evidence is the key barrier to designing effective programming.</t>
  </si>
  <si>
    <t xml:space="preserve">Number of women and girls receiving improved quality prevention and response services in at least ten DFID priority countries </t>
  </si>
  <si>
    <t xml:space="preserve">Improved policies and programmes reduce the prevalence of violence against women and girls and increase the number of women and girls receiving quality prevention and response services in at least ten DFID priority countries. </t>
  </si>
  <si>
    <t xml:space="preserve">Sample of 10 priority countries in Asia, Africa and Middle East where programme has activities underway and programmes demonstrate using evidence from the programme </t>
  </si>
  <si>
    <t xml:space="preserve">Number of DFID priority countries reporting decrease in prevalence of violence against women and girls  where programmes are operational </t>
  </si>
  <si>
    <t>DHS and WHO survey data; DFID and other programme reporting of results</t>
  </si>
  <si>
    <t>Outcome Indicator 3</t>
  </si>
  <si>
    <t>Output Indicator 6.1</t>
  </si>
  <si>
    <t>Output Indicator 6.2</t>
  </si>
  <si>
    <t>Baseline end 2013</t>
  </si>
  <si>
    <t>Milestone 1 (end 2015)</t>
  </si>
  <si>
    <t>Milestone 2 (end 2017)</t>
  </si>
  <si>
    <t>Baseline (end 2013)</t>
  </si>
  <si>
    <t>High quality and policy relevant evidence on what works to prevent violence against women and girls produced (Component 1)</t>
  </si>
  <si>
    <t>Rigorous research and evidence on drivers, prevalence, trends, prevention and response in conflict and humanitarian emergencies produced (Component 2)</t>
  </si>
  <si>
    <t>OUTPUT 6</t>
  </si>
  <si>
    <t>Innovation programmes to prevent violence against women and girls are implemented and evaluated in the global south (Component 1)</t>
  </si>
  <si>
    <t>9 (awarded)</t>
  </si>
  <si>
    <t>9 (implemented/ generating robust evidence)</t>
  </si>
  <si>
    <t>9 (generating robust evidence)</t>
  </si>
  <si>
    <t>Policy relevant research, evidence and methodological advances on the economic and social costs of VAWG in developing countries (Component 3)</t>
  </si>
  <si>
    <t>Data management plan agreed</t>
  </si>
  <si>
    <t>Effective dissemination of findings, and engagement with key stakeholders which aims to promote use of evidence (all 3 components)</t>
  </si>
  <si>
    <t xml:space="preserve">High quality capacity building strategies developed and implemented for all components </t>
  </si>
  <si>
    <t>Effective capacity-building activities  with (southern) partners, organisations, implementing partners, and individuals carried out to generate and communicate evidence (all 3 components)</t>
  </si>
  <si>
    <t>Low</t>
  </si>
  <si>
    <t>Planed</t>
  </si>
  <si>
    <t>Cumulative number of policies of international, national, regional organisations and donors (including CSOs, NGOs) that demonstrate use of evidence from this programme (across all components)</t>
  </si>
  <si>
    <t>4 (3 scales + 1 economic costing methodological guidance)</t>
  </si>
  <si>
    <t>Cumulative number of evidence-based programmes (including DFID funded programmes) that use evidence from this programme to be more effective to prevent and respond to VAWG (across all components)</t>
  </si>
  <si>
    <t>TBC</t>
  </si>
  <si>
    <t>Cumulative number of research products (inc. conference presentations) co-authored by Southern researchers (including NGO professionals &amp; civil society stakeholders) (defined in terms of nationality, wherever resident)</t>
  </si>
  <si>
    <t>Improved development of and investment in violence against women and girls evidence-based policies and programmes across the global south (including by UK Government, International agencies, development partners, and national governments)</t>
  </si>
  <si>
    <t>C1=10; C2 = 2 ; C3 = 5; cross-component synthesis = 0</t>
  </si>
  <si>
    <t>Cumulative number and type of improvements in methods and indicators for research and evaluation on the economic and social costs of VAWG in developing countries</t>
  </si>
  <si>
    <t>Milestone 2 (Feb 2017)</t>
  </si>
  <si>
    <t>Milestone 1 (Feb 2016)</t>
  </si>
  <si>
    <t>High quality research uptake and stakeholder engagement strategies developed and implemented for all components and overall programme</t>
  </si>
  <si>
    <t xml:space="preserve">3 Strategies generated and agreed with DFID. </t>
  </si>
  <si>
    <t>Milestone 2 (Feb 2017))</t>
  </si>
  <si>
    <t>C1 = 4; C2 = 9; C3 = 6; cross-component = 5</t>
  </si>
  <si>
    <t>C1 = 50; C2 = 6; C3 = 21; cross-component synthesis = 16 (4 on disability)</t>
  </si>
  <si>
    <t>C1 = 2; C2 = 1; C3 = 3 (information briefs)</t>
  </si>
  <si>
    <t>Total number of outputs: 14
Peer reviewed outputs (e.g. journal articles, chapters): 10
- Peer reviewed outputs that are open access: 4
Self-published outputs (working papers, reports, etc.): 4</t>
  </si>
  <si>
    <t>Total number of outputs: 23
Peer reviewed outputs (e.g. journal articles, chapters): 18
- Peer reviewed outputs that are open access: 10
Self-published outputs (working papers, reports, etc.): 5</t>
  </si>
  <si>
    <t>Total number of outputs: 34
Peer reviewed outputs (e.g. journal articles, chapters): 27
- Peer reviewed outputs that are open access: 20
Self-published outputs (working papers, reports, etc.): 7</t>
  </si>
  <si>
    <t>Total Number of outputs: 2  
Peer reviewed outputs: 1
- Peer reviewed outputs that are open access:
Self-published: 1</t>
  </si>
  <si>
    <t>3 Strategies implemented including:
C1: no. of projects with capacity built on Theory of Change &amp; evidence-based design =  9;
C2: 1 residential certificate course on VAWG; 2 Southern-based researchers and civil society actors present findings at events.
C3: 1 academic exchanges with related disciplines (international and in country); participation in 1 Scientific meetings; participation in annual TAG/Research Implementation meeting; training in qualitative methods (including BNIM)</t>
  </si>
  <si>
    <t>3 Strategies implemented including:
C1: no. of projects with capacity built on reporting outcomes of the evaluations =  8;
C3: Learning workshop with NGOs on costing (1/per country); 1 academic exchange with related disciplines (international and in country); participation in 1 Scientific meeting; participation in annual TAG/Research Implementation meeting; and writing workshop in conjunction with validation workshop on findings of research.</t>
  </si>
  <si>
    <t>Total Number of outputs: 8
Peer reviewed outputs: 5
- Peer reviewed outputs that are open access: 2
Self-published: 3</t>
  </si>
  <si>
    <t>Cumulative n</t>
  </si>
  <si>
    <t>It is possible to develop rigorous methods for economic and social costs in developing country contexts, including fragile and conflict affected states and humanitarian contexts; data can be produced in at least 3 DFID priority countries; sufficient research capacity exists in North and South to undertake this research.</t>
  </si>
  <si>
    <t xml:space="preserve">Capacity exists for developing strategies to uptake research and evidence; credible research evidence is produced to synthesize; capacity exists to synthesize; sufficient co-ordination exists across components for synthesis and learning; sufficient channels exist for communicating research results an findings to wider communities; stakeholders interested to engage and learn about findings. </t>
  </si>
  <si>
    <t xml:space="preserve">Assumes willingness of civil society organisations and southern researchers partners to participate fully in capacity-building activities, and their ability to absorb and act on new programme design, implementation and research/evaluation skills. </t>
  </si>
  <si>
    <t>2
C2 = 2</t>
  </si>
  <si>
    <t>Milestone 3 (Feb 2018)</t>
  </si>
  <si>
    <t>Total number of outputs: 3
Peer reviewed outputs (e.g. journal articles, chapters): 0 
Number of peer reviewed outputs that are open access: 0
Number of self-published outputs (reports, working papers, etc): 3</t>
  </si>
  <si>
    <t>Total number of outputs: 5
Peer reviewed outputs (e.g. journal articles, chapters): 0
Number of peer reviewed outputs that are open access: 0 
Number of self-published outputs (reports, working papers, etc): 5</t>
  </si>
  <si>
    <t xml:space="preserve">Total number of outputs: 12
Peer reviewed outputs (e.g. journal articles, chapters): 1
Number of peer reviewed outputs that are open access: 0
Number of self-published outputs (reports, working papers, etc): 11 </t>
  </si>
  <si>
    <t>Total number of outputs: 20
Peer reviewed outputs (e.g. journal articles, chapters): 4
Number of peer reviewed outputs that are open access: 3
Number of self-published outputs (reports, working papers, etc): 16</t>
  </si>
  <si>
    <t>5 
(C1 = 5, C2 = 0, C3 = 0)</t>
  </si>
  <si>
    <t>4 
(C1 = 3, C2 = 0, C3 = 0)</t>
  </si>
  <si>
    <t>Total number of outputs: 58
Peer reviewed outputs (e.g. journal articles, chapters): 48 (3 on disability, 4 on costing)
- Peer reviewed outputs that are open access: 32
Self-published outputs (working papers, reports, etc.): 10</t>
  </si>
  <si>
    <t>Total Number of outputs: 6
Peer reviewed outputs: 3
- Peer reviewed outputs that are Open access: 1
Self-published: 3</t>
  </si>
  <si>
    <t>Total Number of outputs: 12
Peer reviewed outputs: 6
- Peer reviewed outputs that are Open access: 2
Self-published: 3
Country research reports: 3</t>
  </si>
  <si>
    <t>C1 = 15; C2 = 13; C3 = 14; cross-component = 15 (2 on disability, 1 on costing)</t>
  </si>
  <si>
    <t>C1 = 8; C2 = 4; C3 = 5</t>
  </si>
  <si>
    <t>C1 = 17, C2 = 5, C3 = 7</t>
  </si>
  <si>
    <t xml:space="preserve">C1: 27; C2: 6; C3: 10 </t>
  </si>
  <si>
    <t>All 4 Strategies implemented including:
C1 = 1; C2 = 0 event/roundtable; C3 = 1 event/roundtable</t>
  </si>
  <si>
    <t>All 4 Strategies implemented including:
C1 = 1 event/roundtable; C2 = 2 events/roundtable; C3 = draft policy-maker toolkit</t>
  </si>
  <si>
    <t>C1 = 15; C2 = 3; C3 = 11; cross-component synthesis = 1</t>
  </si>
  <si>
    <t>C1 = 20, C2 = 4, C3 = 16, cross-component = 3</t>
  </si>
  <si>
    <t>C1 = 6, C2 = 12, C3 = 9, cross-component = 7</t>
  </si>
  <si>
    <t>3 Strategies implemented including:
C1: no. of projects with capacity built on reporting outcomes of the evaluations = 16; 
C2: 1 residential certificate course on VAWG; 6 Southern-based researchers and civil society actors present findings at events
C3: participation at 1 additional Scientific Meeting, 2 academic exchanges with related disciplines (international and in country)</t>
  </si>
  <si>
    <t>Number of innovation and grants successfully awarded and implemented, all with solid M&amp;E strategies in place</t>
  </si>
  <si>
    <t>Milestone 4 (April 2019)</t>
  </si>
  <si>
    <t>Target (Dec 2019)</t>
  </si>
  <si>
    <t>20 (C1= 12, C2 = 5, C3 = 3)</t>
  </si>
  <si>
    <t xml:space="preserve">10
(C1 = 6, C2 = 1, C3 = 3) </t>
  </si>
  <si>
    <t xml:space="preserve">All 4 Strategies implemented, including:
C1 = 1; C2 = 3 events/ roundtables; C3 = 1 policy-maker toolkit on economic &amp; social costs </t>
  </si>
  <si>
    <t xml:space="preserve">Capacity development activity did not continue into the extension period. Refer to Milestone 4. </t>
  </si>
  <si>
    <t>No new methods expected for in final 8 months. Refer to the milestone 4 target of 10 (achieved in April 2019).</t>
  </si>
  <si>
    <t xml:space="preserve">40 (At least 2 on costing. All datasets include questions on disability) </t>
  </si>
  <si>
    <t xml:space="preserve">20 (2 are on costing and disability)  </t>
  </si>
  <si>
    <t>All 9 innovation projects  (generating robust evidence). Target achieved in April 2019.</t>
  </si>
  <si>
    <t xml:space="preserve">All 6 impact evaluation projects (generating robust evidence). Target achieved in April 2019. </t>
  </si>
  <si>
    <t xml:space="preserve">12 cumulatively from Feb 2016 to April 2019, with new targets set for May-Dec for the extension period: Peer reviewed outputs: 4 in total (at least 2 of these are accepted/published by end of programme and at least 3 are open access) including at least one paper synthesising quant and qual findings on costs of VAWG across the three countries </t>
  </si>
  <si>
    <t>1 economic costing methodological guidance</t>
  </si>
  <si>
    <t xml:space="preserve">6 (3 business-level datasets + 3 household-level datasets) </t>
  </si>
  <si>
    <t>Refer to the Milestone 4 target of 6 datasets (achieved April 2019). All data has been made public so no new target here.</t>
  </si>
  <si>
    <t>Cumulative number of a) high-quality synthesis products and policy/evidence briefs (that have gone through a credible peer review or QA process) and b) high-quality well targeted communications materials (blogs, newspaper articles, infographics, videos) produced and disseminated</t>
  </si>
  <si>
    <r>
      <rPr>
        <sz val="10"/>
        <rFont val="Arial"/>
        <family val="2"/>
      </rPr>
      <t xml:space="preserve">Total number of outputs: </t>
    </r>
    <r>
      <rPr>
        <b/>
        <sz val="10"/>
        <rFont val="Arial"/>
        <family val="2"/>
      </rPr>
      <t>102 cumulatively.</t>
    </r>
    <r>
      <rPr>
        <sz val="10"/>
        <rFont val="Arial"/>
        <family val="2"/>
      </rPr>
      <t xml:space="preserve"> Peer reviewed outputs (journal articles, chapters):</t>
    </r>
    <r>
      <rPr>
        <b/>
        <sz val="10"/>
        <rFont val="Arial"/>
        <family val="2"/>
      </rPr>
      <t xml:space="preserve"> </t>
    </r>
    <r>
      <rPr>
        <sz val="10"/>
        <rFont val="Arial"/>
        <family val="2"/>
      </rPr>
      <t>80 including 3 on VAWG and disability (accepted/published); 3 on costs and cost effectiveness (2 submitted and 1 accepted/published), and at least one article submitted per intervention on endline findings (at least 5 of these accepted/published)
- Peer reviewed outputs that are open access: 70
Self-published outputs (working papers, reports, etc.): 22</t>
    </r>
  </si>
  <si>
    <t>Cumulative number of research outputs published or accepted for publication on what works to prevent VAWG (peer reviewed articles, open access journal articles, working papers that have gone through a credible peer review or QA process).</t>
  </si>
  <si>
    <t>Number of impact evaluation projects successfully implemented, with data collection undertaken and data analysed for baseline, midline (if appropriate) and endline research.</t>
  </si>
  <si>
    <r>
      <t xml:space="preserve">20 
(C1= 12, C2 = 5, </t>
    </r>
    <r>
      <rPr>
        <sz val="10"/>
        <color theme="1"/>
        <rFont val="Arial"/>
        <family val="2"/>
      </rPr>
      <t>C3 = 3)</t>
    </r>
  </si>
  <si>
    <r>
      <t xml:space="preserve">Source: </t>
    </r>
    <r>
      <rPr>
        <sz val="10"/>
        <rFont val="Arial"/>
        <family val="2"/>
      </rPr>
      <t>Sample of 15 DFID priority countries.  Independent mid-term review and end of programme evaluation; Annual Reports from all 3 components.</t>
    </r>
  </si>
  <si>
    <r>
      <t xml:space="preserve">10
(C1 = 6, C2 = 1, </t>
    </r>
    <r>
      <rPr>
        <sz val="10"/>
        <color theme="1"/>
        <rFont val="Arial"/>
        <family val="2"/>
      </rPr>
      <t>C3 = 3)</t>
    </r>
  </si>
  <si>
    <r>
      <rPr>
        <b/>
        <sz val="10"/>
        <rFont val="Arial"/>
        <family val="2"/>
      </rPr>
      <t xml:space="preserve">Source: </t>
    </r>
    <r>
      <rPr>
        <sz val="10"/>
        <rFont val="Arial"/>
        <family val="2"/>
      </rPr>
      <t>Independent mid-term review and end of programme evaluation. Analysis of policies for select international organisations and donors (e.g. WHO, UN Women, Oxfam, IRC); Annual Reports from all 3 components.</t>
    </r>
  </si>
  <si>
    <r>
      <t xml:space="preserve">Source: </t>
    </r>
    <r>
      <rPr>
        <sz val="10"/>
        <rFont val="Arial"/>
        <family val="2"/>
      </rPr>
      <t>Annual Reports from all 3 components.</t>
    </r>
  </si>
  <si>
    <r>
      <t xml:space="preserve">Source: </t>
    </r>
    <r>
      <rPr>
        <sz val="10"/>
        <rFont val="Arial"/>
        <family val="2"/>
      </rPr>
      <t>Component 1 progress reports and Annual Report</t>
    </r>
  </si>
  <si>
    <r>
      <t xml:space="preserve">Source: </t>
    </r>
    <r>
      <rPr>
        <sz val="10"/>
        <rFont val="Arial"/>
        <family val="2"/>
      </rPr>
      <t>Component 1 progress reports and Annual Report; qualitative description of type to complement number</t>
    </r>
  </si>
  <si>
    <r>
      <t>Cumulative number of specific datasets</t>
    </r>
    <r>
      <rPr>
        <b/>
        <sz val="10"/>
        <color theme="1"/>
        <rFont val="Arial"/>
        <family val="2"/>
      </rPr>
      <t xml:space="preserve"> </t>
    </r>
    <r>
      <rPr>
        <sz val="10"/>
        <color theme="1"/>
        <rFont val="Arial"/>
        <family val="2"/>
      </rPr>
      <t>on prevention interventions of VAWG cleaned, archived and accessible.</t>
    </r>
  </si>
  <si>
    <r>
      <t xml:space="preserve">Source: </t>
    </r>
    <r>
      <rPr>
        <sz val="10"/>
        <rFont val="Arial"/>
        <family val="2"/>
      </rPr>
      <t>Component 1 progress reports and annual report</t>
    </r>
  </si>
  <si>
    <r>
      <rPr>
        <b/>
        <sz val="10"/>
        <rFont val="Arial"/>
        <family val="2"/>
      </rPr>
      <t>Source:</t>
    </r>
    <r>
      <rPr>
        <sz val="10"/>
        <rFont val="Arial"/>
        <family val="2"/>
      </rPr>
      <t xml:space="preserve"> Component 1 progress reports and Annual Report; evaluation from capacity-building workshop</t>
    </r>
  </si>
  <si>
    <r>
      <t xml:space="preserve">Source: </t>
    </r>
    <r>
      <rPr>
        <sz val="10"/>
        <rFont val="Arial"/>
        <family val="2"/>
      </rPr>
      <t>Component 2 progress reports and Annual Report</t>
    </r>
  </si>
  <si>
    <r>
      <rPr>
        <b/>
        <sz val="10"/>
        <rFont val="Arial"/>
        <family val="2"/>
      </rPr>
      <t>Source:</t>
    </r>
    <r>
      <rPr>
        <sz val="10"/>
        <rFont val="Arial"/>
        <family val="2"/>
      </rPr>
      <t xml:space="preserve"> Component 2 progress reports and Annual Report; qualitative description of type of improvement to complement quantitative number</t>
    </r>
  </si>
  <si>
    <r>
      <rPr>
        <sz val="10"/>
        <color theme="1"/>
        <rFont val="Arial"/>
        <family val="2"/>
      </rPr>
      <t>Cumulative number</t>
    </r>
    <r>
      <rPr>
        <b/>
        <sz val="10"/>
        <color theme="1"/>
        <rFont val="Arial"/>
        <family val="2"/>
      </rPr>
      <t xml:space="preserve"> </t>
    </r>
    <r>
      <rPr>
        <sz val="10"/>
        <color theme="1"/>
        <rFont val="Arial"/>
        <family val="2"/>
      </rPr>
      <t>of specific datasets on prevention interventions cleaned, archived and accessible</t>
    </r>
    <r>
      <rPr>
        <b/>
        <sz val="9"/>
        <color rgb="FFFF0000"/>
        <rFont val="Arial"/>
        <family val="2"/>
      </rPr>
      <t/>
    </r>
  </si>
  <si>
    <r>
      <t xml:space="preserve">Source: </t>
    </r>
    <r>
      <rPr>
        <sz val="10"/>
        <rFont val="Arial"/>
        <family val="2"/>
      </rPr>
      <t>Component 3 progress reports and Annual Report.</t>
    </r>
  </si>
  <si>
    <r>
      <t xml:space="preserve">Source: </t>
    </r>
    <r>
      <rPr>
        <sz val="10"/>
        <rFont val="Arial"/>
        <family val="2"/>
      </rPr>
      <t>Component 3 progress reports and Annual Report;; qualitative description to complement quantitative number</t>
    </r>
  </si>
  <si>
    <r>
      <rPr>
        <sz val="10"/>
        <color theme="1"/>
        <rFont val="Arial"/>
        <family val="2"/>
      </rPr>
      <t>Cumulative number of</t>
    </r>
    <r>
      <rPr>
        <b/>
        <sz val="10"/>
        <color theme="1"/>
        <rFont val="Arial"/>
        <family val="2"/>
      </rPr>
      <t xml:space="preserve"> </t>
    </r>
    <r>
      <rPr>
        <sz val="10"/>
        <color theme="1"/>
        <rFont val="Arial"/>
        <family val="2"/>
      </rPr>
      <t>specific datasets on economic &amp; social costs cleaned, archived and accessible</t>
    </r>
  </si>
  <si>
    <r>
      <rPr>
        <b/>
        <sz val="10"/>
        <rFont val="Arial"/>
        <family val="2"/>
      </rPr>
      <t xml:space="preserve">Source: </t>
    </r>
    <r>
      <rPr>
        <sz val="10"/>
        <rFont val="Arial"/>
        <family val="2"/>
      </rPr>
      <t xml:space="preserve"> Component 3 progress reports and Annual Report</t>
    </r>
  </si>
  <si>
    <r>
      <t xml:space="preserve">3 component-specific strategies generated and agreed, and </t>
    </r>
    <r>
      <rPr>
        <b/>
        <u/>
        <sz val="10"/>
        <rFont val="Arial"/>
        <family val="2"/>
      </rPr>
      <t>One</t>
    </r>
    <r>
      <rPr>
        <sz val="10"/>
        <rFont val="Arial"/>
        <family val="2"/>
      </rPr>
      <t xml:space="preserve"> overall research uptake strategy created and confirmed by IAB.</t>
    </r>
  </si>
  <si>
    <r>
      <t xml:space="preserve">Source: </t>
    </r>
    <r>
      <rPr>
        <sz val="10"/>
        <rFont val="Arial"/>
        <family val="2"/>
      </rPr>
      <t>Progress reports and Annual Reports from all 3 components; IAB meeting minutes</t>
    </r>
  </si>
  <si>
    <r>
      <t>Cumulative number of</t>
    </r>
    <r>
      <rPr>
        <sz val="10"/>
        <color rgb="FFFF0000"/>
        <rFont val="Arial"/>
        <family val="2"/>
      </rPr>
      <t xml:space="preserve"> </t>
    </r>
    <r>
      <rPr>
        <sz val="10"/>
        <rFont val="Arial"/>
        <family val="2"/>
      </rPr>
      <t>policy or stakeholder engagement meetings to promote use of evidence (across all 3 components)  [see footnote 1]</t>
    </r>
  </si>
  <si>
    <r>
      <t xml:space="preserve">C1 = 2; C2 = 3; C3 = </t>
    </r>
    <r>
      <rPr>
        <sz val="10"/>
        <color theme="1"/>
        <rFont val="Arial"/>
        <family val="2"/>
      </rPr>
      <t>3</t>
    </r>
    <r>
      <rPr>
        <sz val="10"/>
        <rFont val="Arial"/>
        <family val="2"/>
      </rPr>
      <t>; cross-component = 2</t>
    </r>
  </si>
  <si>
    <r>
      <rPr>
        <b/>
        <sz val="10"/>
        <rFont val="Arial"/>
        <family val="2"/>
      </rPr>
      <t xml:space="preserve">Source: </t>
    </r>
    <r>
      <rPr>
        <sz val="10"/>
        <rFont val="Arial"/>
        <family val="2"/>
      </rPr>
      <t xml:space="preserve"> Progress reports and Annual Reports from all 3 components; IAB meeting minutes</t>
    </r>
  </si>
  <si>
    <r>
      <t xml:space="preserve">Source: </t>
    </r>
    <r>
      <rPr>
        <sz val="10"/>
        <rFont val="Arial"/>
        <family val="2"/>
      </rPr>
      <t>Progress reports and Annual Reports from all components</t>
    </r>
  </si>
  <si>
    <t>Cumulative number of research outputs published or accepted for publication (peer reviewed articles (open access/non-open access), working papers that have gone through a credible peer review or QA process) on VAWG in conflict and humanitarian contexts</t>
  </si>
  <si>
    <t>Cumulative number of research outputs published or accepted for publication  (peer reviewed articles (open access/non-open access), working papers that have gone through a credible peer review or QA process) on economic and social costs in developing countries</t>
  </si>
  <si>
    <t>All 4 Strategies implemented, including:
C1 = 3 events (PSVI; SVRI; Sida workshop); C2 = 3 C3 = 1 event (targeting private sector and/or economists) and 1 Policy Maker Toolkit</t>
  </si>
  <si>
    <t>C1 = 50 cumulatively from Feb 2016 to April 2019, with new targets set May-Dec for the extension period:                                 12 reports/briefs synthesising endline data (including 1 report and 1 brief synthesising evidence on what works to prevent violence; 1 report and 1 brief synthesising interventions and their outcomes; and briefs on costs and cost effectiveness of prevention; drivers of VAWG; mental health; social norms; economic empowerment; adolescent girls and young women; disability; lessons from qual research). 1 end of programme video; 1 high-profile positive media coverage in mainstream UK or international press  C2 = 6 cumulatively until April 2019, with new tagets set from May - Dec 2019 = 1 ; C3 = 21  cumulatively. (No new target set for the extension period as the priority is peer review outputs, specified under 4.1 above)</t>
  </si>
  <si>
    <t xml:space="preserve">C1 = 27 cumulatively from Feb 2016 to April 2019, with new targets set for May-Dec (the extension period): 8 of the synthesis reports/briefs reported under output 5.2; and 8 of the peer review articles reported under output 1.1 this year have Southern co-authors (outside the Secretariat); and C2: 6 cumulatively, with new target set for May-Dec 2019: 1: ; C3: 3 peer review journal articles in this reporting period have Southern co-authors </t>
  </si>
  <si>
    <t>C1 = 10 in this reporting period (1 on costs). The cumulative target of 15 was was already far exceeded in April 2019; C2 = 5 in this reporting period. The cumulative target of 13 was exceeded in April 2019 ; C3 = 5 in this reporting period. The cumulative target of 14 was exceeded in April 2019.</t>
  </si>
  <si>
    <r>
      <t>Percentage of innovative approaches which are effective, for which there is a firm agreement to scale up</t>
    </r>
    <r>
      <rPr>
        <b/>
        <sz val="10"/>
        <color theme="1"/>
        <rFont val="Arial"/>
        <family val="2"/>
      </rPr>
      <t xml:space="preserve"> </t>
    </r>
    <r>
      <rPr>
        <sz val="10"/>
        <color theme="1"/>
        <rFont val="Arial"/>
        <family val="2"/>
      </rPr>
      <t>(reaching more women and girls) (component 1 only)</t>
    </r>
  </si>
  <si>
    <t>WHAT WORKS TO PREVENT VIOLENCE Research and Innovation Programme - Logical Framework Revised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</si>
</sst>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9"/>
      <name val="Arial"/>
      <family val="2"/>
    </font>
    <font>
      <sz val="10"/>
      <name val="Arial"/>
      <family val="2"/>
    </font>
    <font>
      <sz val="10"/>
      <color rgb="FFFF0000"/>
      <name val="Arial"/>
      <family val="2"/>
    </font>
    <font>
      <b/>
      <sz val="9"/>
      <color rgb="FFFF0000"/>
      <name val="Arial"/>
      <family val="2"/>
    </font>
    <font>
      <sz val="9"/>
      <color theme="1"/>
      <name val="Arial"/>
      <family val="2"/>
    </font>
    <font>
      <sz val="9"/>
      <color indexed="81"/>
      <name val="Tahoma"/>
      <family val="2"/>
    </font>
    <font>
      <b/>
      <sz val="9"/>
      <color indexed="81"/>
      <name val="Tahoma"/>
      <family val="2"/>
    </font>
    <font>
      <b/>
      <sz val="10"/>
      <name val="Arial"/>
      <family val="2"/>
    </font>
    <font>
      <sz val="10"/>
      <color theme="1"/>
      <name val="Arial"/>
      <family val="2"/>
    </font>
    <font>
      <sz val="10"/>
      <color indexed="60"/>
      <name val="Arial"/>
      <family val="2"/>
    </font>
    <font>
      <b/>
      <sz val="10"/>
      <color theme="1"/>
      <name val="Arial"/>
      <family val="2"/>
    </font>
    <font>
      <b/>
      <u/>
      <sz val="10"/>
      <name val="Arial"/>
      <family val="2"/>
    </font>
  </fonts>
  <fills count="1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2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medium">
        <color auto="1"/>
      </bottom>
      <diagonal/>
    </border>
  </borders>
  <cellStyleXfs count="1">
    <xf numFmtId="0" fontId="0" fillId="0" borderId="0"/>
  </cellStyleXfs>
  <cellXfs count="215">
    <xf numFmtId="0" fontId="0" fillId="0" borderId="0" xfId="0"/>
    <xf numFmtId="0" fontId="3" fillId="0" borderId="0" xfId="0" applyFont="1"/>
    <xf numFmtId="0" fontId="2" fillId="0" borderId="0" xfId="0" applyFont="1"/>
    <xf numFmtId="1" fontId="0" fillId="0" borderId="0" xfId="0" applyNumberFormat="1"/>
    <xf numFmtId="0" fontId="1" fillId="9" borderId="0" xfId="0" applyFont="1" applyFill="1" applyBorder="1" applyAlignment="1">
      <alignment vertical="top" wrapText="1"/>
    </xf>
    <xf numFmtId="0" fontId="1" fillId="0" borderId="0" xfId="0" applyFont="1" applyFill="1" applyBorder="1" applyAlignment="1">
      <alignment vertical="top" wrapText="1"/>
    </xf>
    <xf numFmtId="0" fontId="5" fillId="0" borderId="0" xfId="0" applyFont="1" applyFill="1" applyBorder="1" applyAlignment="1">
      <alignment vertical="top" wrapText="1"/>
    </xf>
    <xf numFmtId="0" fontId="2" fillId="0" borderId="11" xfId="0" applyFont="1" applyFill="1" applyBorder="1" applyAlignment="1">
      <alignment vertical="top" wrapText="1"/>
    </xf>
    <xf numFmtId="0" fontId="2" fillId="0" borderId="5" xfId="0" applyFont="1" applyBorder="1" applyAlignment="1">
      <alignment vertical="top" wrapText="1"/>
    </xf>
    <xf numFmtId="0" fontId="2" fillId="0" borderId="2" xfId="0" applyFont="1" applyBorder="1" applyAlignment="1">
      <alignment vertical="top" wrapText="1"/>
    </xf>
    <xf numFmtId="3" fontId="2" fillId="0" borderId="1" xfId="0" applyNumberFormat="1" applyFont="1" applyBorder="1" applyAlignment="1">
      <alignment horizontal="right" vertical="top" wrapText="1"/>
    </xf>
    <xf numFmtId="0" fontId="2" fillId="0" borderId="1" xfId="0" applyFont="1" applyBorder="1" applyAlignment="1">
      <alignment horizontal="right" vertical="top" wrapText="1"/>
    </xf>
    <xf numFmtId="49" fontId="8" fillId="9"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9" borderId="3" xfId="0" applyFont="1" applyFill="1" applyBorder="1" applyAlignment="1">
      <alignment vertical="top" wrapText="1"/>
    </xf>
    <xf numFmtId="0" fontId="2" fillId="9" borderId="11" xfId="0" applyFont="1" applyFill="1" applyBorder="1" applyAlignment="1">
      <alignment vertical="top" wrapText="1"/>
    </xf>
    <xf numFmtId="0" fontId="2" fillId="9" borderId="11" xfId="0" applyFont="1" applyFill="1" applyBorder="1" applyAlignment="1">
      <alignment vertical="center" wrapText="1"/>
    </xf>
    <xf numFmtId="0" fontId="8" fillId="2" borderId="1" xfId="0" applyFont="1" applyFill="1" applyBorder="1" applyAlignment="1">
      <alignment vertical="top" wrapText="1"/>
    </xf>
    <xf numFmtId="0" fontId="8" fillId="3" borderId="2" xfId="0" applyFont="1" applyFill="1" applyBorder="1" applyAlignment="1">
      <alignment vertical="top" wrapText="1"/>
    </xf>
    <xf numFmtId="0" fontId="8" fillId="2" borderId="3" xfId="0" applyFont="1" applyFill="1" applyBorder="1" applyAlignment="1">
      <alignment vertical="top" wrapText="1"/>
    </xf>
    <xf numFmtId="0" fontId="8" fillId="4" borderId="9" xfId="0" applyFont="1" applyFill="1" applyBorder="1" applyAlignment="1">
      <alignment vertical="top" wrapText="1"/>
    </xf>
    <xf numFmtId="17" fontId="8" fillId="4" borderId="9" xfId="0" applyNumberFormat="1" applyFont="1" applyFill="1" applyBorder="1" applyAlignment="1">
      <alignment vertical="top" wrapText="1"/>
    </xf>
    <xf numFmtId="0" fontId="8" fillId="4" borderId="12" xfId="0" applyFont="1" applyFill="1" applyBorder="1" applyAlignment="1">
      <alignment vertical="top" wrapText="1"/>
    </xf>
    <xf numFmtId="0" fontId="2" fillId="5" borderId="4" xfId="0" applyFont="1" applyFill="1" applyBorder="1" applyAlignment="1">
      <alignment vertical="top" wrapText="1"/>
    </xf>
    <xf numFmtId="0" fontId="8" fillId="0" borderId="1" xfId="0" applyFont="1" applyBorder="1" applyAlignment="1">
      <alignment horizontal="center" vertical="top" wrapText="1"/>
    </xf>
    <xf numFmtId="0" fontId="2" fillId="0" borderId="3" xfId="0" applyFont="1" applyBorder="1" applyAlignment="1">
      <alignment vertical="top" wrapText="1"/>
    </xf>
    <xf numFmtId="3" fontId="2" fillId="0" borderId="3" xfId="0" applyNumberFormat="1" applyFont="1" applyBorder="1" applyAlignment="1">
      <alignment vertical="top" wrapText="1"/>
    </xf>
    <xf numFmtId="0" fontId="2" fillId="5" borderId="5" xfId="0" applyFont="1" applyFill="1" applyBorder="1" applyAlignment="1">
      <alignment vertical="top" wrapText="1"/>
    </xf>
    <xf numFmtId="0" fontId="8" fillId="0" borderId="2" xfId="0" applyFont="1" applyBorder="1" applyAlignment="1">
      <alignment horizontal="center" vertical="top" wrapText="1"/>
    </xf>
    <xf numFmtId="0" fontId="2" fillId="6" borderId="1" xfId="0" applyFont="1" applyFill="1" applyBorder="1" applyAlignment="1">
      <alignment vertical="top" wrapText="1"/>
    </xf>
    <xf numFmtId="0" fontId="2" fillId="0" borderId="1" xfId="0" applyFont="1" applyFill="1" applyBorder="1" applyAlignment="1">
      <alignment vertical="top" wrapText="1"/>
    </xf>
    <xf numFmtId="0" fontId="2" fillId="0" borderId="4" xfId="0" applyFont="1" applyFill="1" applyBorder="1" applyAlignment="1">
      <alignment vertical="top" wrapText="1"/>
    </xf>
    <xf numFmtId="0" fontId="2" fillId="0" borderId="6" xfId="0" applyFont="1" applyBorder="1" applyAlignment="1">
      <alignment vertical="top" wrapText="1"/>
    </xf>
    <xf numFmtId="0" fontId="8" fillId="4" borderId="1" xfId="0" applyFont="1" applyFill="1" applyBorder="1" applyAlignment="1">
      <alignment horizontal="center" vertical="top" wrapText="1"/>
    </xf>
    <xf numFmtId="0" fontId="2" fillId="5" borderId="2" xfId="0" applyFont="1" applyFill="1" applyBorder="1" applyAlignment="1">
      <alignment vertical="top" wrapText="1"/>
    </xf>
    <xf numFmtId="0" fontId="2" fillId="0" borderId="7" xfId="0" applyFont="1" applyBorder="1" applyAlignment="1">
      <alignment vertical="top" wrapText="1"/>
    </xf>
    <xf numFmtId="0" fontId="2" fillId="0" borderId="11" xfId="0" applyFont="1" applyBorder="1" applyAlignment="1">
      <alignment vertical="top" wrapText="1"/>
    </xf>
    <xf numFmtId="0" fontId="8" fillId="4" borderId="1" xfId="0" applyFont="1" applyFill="1" applyBorder="1" applyAlignment="1">
      <alignment vertical="top" wrapText="1"/>
    </xf>
    <xf numFmtId="0" fontId="2" fillId="0" borderId="2" xfId="0" applyFont="1" applyFill="1" applyBorder="1" applyAlignment="1">
      <alignment vertical="top" wrapText="1"/>
    </xf>
    <xf numFmtId="0" fontId="8" fillId="4" borderId="11" xfId="0" applyFont="1" applyFill="1" applyBorder="1" applyAlignment="1">
      <alignment horizontal="center" vertical="top" wrapText="1"/>
    </xf>
    <xf numFmtId="0" fontId="2" fillId="0" borderId="1" xfId="0" applyFont="1" applyBorder="1" applyAlignment="1">
      <alignment vertical="top" wrapText="1"/>
    </xf>
    <xf numFmtId="0" fontId="8" fillId="0" borderId="0" xfId="0" applyFont="1" applyFill="1" applyBorder="1" applyAlignment="1">
      <alignment vertical="top" wrapText="1"/>
    </xf>
    <xf numFmtId="0" fontId="8" fillId="3" borderId="1" xfId="0" applyFont="1" applyFill="1" applyBorder="1" applyAlignment="1">
      <alignment vertical="top" wrapText="1"/>
    </xf>
    <xf numFmtId="0" fontId="8" fillId="2" borderId="9" xfId="0" applyFont="1" applyFill="1" applyBorder="1" applyAlignment="1">
      <alignment vertical="top" wrapText="1"/>
    </xf>
    <xf numFmtId="0" fontId="8" fillId="7" borderId="9" xfId="0" applyFont="1" applyFill="1" applyBorder="1" applyAlignment="1">
      <alignment vertical="top" wrapText="1"/>
    </xf>
    <xf numFmtId="0" fontId="2" fillId="5" borderId="4" xfId="0" applyFont="1" applyFill="1" applyBorder="1" applyAlignment="1">
      <alignment vertical="top" wrapText="1"/>
    </xf>
    <xf numFmtId="0" fontId="9" fillId="5" borderId="4" xfId="0" applyFont="1" applyFill="1" applyBorder="1" applyAlignment="1">
      <alignment vertical="top" wrapText="1"/>
    </xf>
    <xf numFmtId="0" fontId="9" fillId="0" borderId="3"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horizontal="right" vertical="top" wrapText="1"/>
    </xf>
    <xf numFmtId="0" fontId="8" fillId="4" borderId="1" xfId="0" applyFont="1" applyFill="1" applyBorder="1" applyAlignment="1">
      <alignment horizontal="left" vertical="top" wrapText="1"/>
    </xf>
    <xf numFmtId="0" fontId="2" fillId="0" borderId="15" xfId="0" applyFont="1" applyBorder="1" applyAlignment="1">
      <alignment horizontal="left" vertical="top" wrapText="1"/>
    </xf>
    <xf numFmtId="0" fontId="2" fillId="0" borderId="9" xfId="0" applyFont="1" applyBorder="1" applyAlignment="1">
      <alignment vertical="top" wrapText="1"/>
    </xf>
    <xf numFmtId="0" fontId="10" fillId="5" borderId="5" xfId="0" applyFont="1" applyFill="1" applyBorder="1" applyAlignment="1">
      <alignment vertical="top" wrapText="1"/>
    </xf>
    <xf numFmtId="0" fontId="2" fillId="12" borderId="1" xfId="0" applyFont="1" applyFill="1" applyBorder="1" applyAlignment="1">
      <alignment vertical="top" wrapText="1"/>
    </xf>
    <xf numFmtId="0" fontId="2" fillId="0" borderId="20" xfId="0" applyFont="1" applyBorder="1"/>
    <xf numFmtId="0" fontId="9" fillId="5" borderId="3" xfId="0" applyFont="1" applyFill="1" applyBorder="1" applyAlignment="1">
      <alignment vertical="top" wrapText="1"/>
    </xf>
    <xf numFmtId="1" fontId="2" fillId="0" borderId="1" xfId="0" applyNumberFormat="1" applyFont="1" applyFill="1" applyBorder="1" applyAlignment="1">
      <alignment vertical="top" wrapText="1"/>
    </xf>
    <xf numFmtId="1" fontId="2" fillId="0" borderId="9" xfId="0" applyNumberFormat="1" applyFont="1" applyFill="1" applyBorder="1" applyAlignment="1">
      <alignment vertical="top" wrapText="1"/>
    </xf>
    <xf numFmtId="9" fontId="2" fillId="0" borderId="9" xfId="0" applyNumberFormat="1" applyFont="1" applyFill="1" applyBorder="1" applyAlignment="1">
      <alignment vertical="top" wrapText="1"/>
    </xf>
    <xf numFmtId="9" fontId="2" fillId="0" borderId="3" xfId="0" applyNumberFormat="1" applyFont="1" applyFill="1" applyBorder="1" applyAlignment="1">
      <alignment vertical="top" wrapText="1"/>
    </xf>
    <xf numFmtId="0" fontId="2" fillId="5" borderId="3" xfId="0" applyFont="1" applyFill="1" applyBorder="1" applyAlignment="1">
      <alignment vertical="top" wrapText="1"/>
    </xf>
    <xf numFmtId="0" fontId="8" fillId="0" borderId="3" xfId="0" applyFont="1" applyBorder="1" applyAlignment="1">
      <alignment horizontal="center" vertical="top" wrapText="1"/>
    </xf>
    <xf numFmtId="0" fontId="2" fillId="11" borderId="3" xfId="0" applyFont="1" applyFill="1" applyBorder="1" applyAlignment="1">
      <alignment vertical="top" wrapText="1"/>
    </xf>
    <xf numFmtId="1" fontId="2" fillId="9" borderId="3" xfId="0" applyNumberFormat="1" applyFont="1" applyFill="1" applyBorder="1" applyAlignment="1">
      <alignment vertical="top" wrapText="1"/>
    </xf>
    <xf numFmtId="1" fontId="2" fillId="9" borderId="10" xfId="0" applyNumberFormat="1" applyFont="1" applyFill="1" applyBorder="1" applyAlignment="1">
      <alignment vertical="top" wrapText="1"/>
    </xf>
    <xf numFmtId="9" fontId="2" fillId="9" borderId="22" xfId="0" applyNumberFormat="1" applyFont="1" applyFill="1" applyBorder="1" applyAlignment="1">
      <alignment vertical="top" wrapText="1"/>
    </xf>
    <xf numFmtId="9" fontId="2" fillId="9" borderId="10" xfId="0" applyNumberFormat="1" applyFont="1" applyFill="1" applyBorder="1" applyAlignment="1">
      <alignment vertical="top" wrapText="1"/>
    </xf>
    <xf numFmtId="0" fontId="8" fillId="0" borderId="10" xfId="0" applyFont="1" applyBorder="1" applyAlignment="1">
      <alignment horizontal="left" vertical="top" wrapText="1"/>
    </xf>
    <xf numFmtId="0" fontId="8" fillId="6" borderId="3" xfId="0" applyFont="1" applyFill="1" applyBorder="1" applyAlignment="1">
      <alignment vertical="top" wrapText="1"/>
    </xf>
    <xf numFmtId="0" fontId="8" fillId="6" borderId="10" xfId="0" applyFont="1" applyFill="1" applyBorder="1" applyAlignment="1">
      <alignment vertical="top" wrapText="1"/>
    </xf>
    <xf numFmtId="0" fontId="8" fillId="0" borderId="3" xfId="0" applyFont="1" applyBorder="1" applyAlignment="1">
      <alignment vertical="top" wrapText="1"/>
    </xf>
    <xf numFmtId="0" fontId="2" fillId="0" borderId="10" xfId="0" applyFont="1" applyBorder="1" applyAlignment="1">
      <alignment vertical="top" wrapText="1"/>
    </xf>
    <xf numFmtId="0" fontId="8" fillId="6" borderId="9" xfId="0" applyFont="1" applyFill="1" applyBorder="1" applyAlignment="1">
      <alignment vertical="top" wrapText="1"/>
    </xf>
    <xf numFmtId="0" fontId="8" fillId="6" borderId="1" xfId="0" applyFont="1" applyFill="1" applyBorder="1" applyAlignment="1">
      <alignment vertical="top" wrapText="1"/>
    </xf>
    <xf numFmtId="0" fontId="2" fillId="0" borderId="3" xfId="0" applyFont="1" applyBorder="1" applyAlignment="1">
      <alignment horizontal="left" vertical="top" wrapText="1"/>
    </xf>
    <xf numFmtId="0" fontId="8" fillId="0" borderId="10" xfId="0" applyFont="1" applyBorder="1" applyAlignment="1">
      <alignment vertical="top" wrapText="1"/>
    </xf>
    <xf numFmtId="0" fontId="8" fillId="0" borderId="10" xfId="0" applyFont="1" applyFill="1" applyBorder="1" applyAlignment="1">
      <alignment vertical="top" wrapText="1"/>
    </xf>
    <xf numFmtId="0" fontId="8" fillId="0" borderId="9" xfId="0" applyFont="1" applyFill="1" applyBorder="1" applyAlignment="1">
      <alignment vertical="top" wrapText="1"/>
    </xf>
    <xf numFmtId="0" fontId="9" fillId="9" borderId="3" xfId="0" applyFont="1" applyFill="1" applyBorder="1" applyAlignment="1">
      <alignment vertical="top" wrapText="1"/>
    </xf>
    <xf numFmtId="0" fontId="2" fillId="0" borderId="5" xfId="0" applyFont="1" applyFill="1" applyBorder="1" applyAlignment="1">
      <alignment vertical="top" wrapText="1"/>
    </xf>
    <xf numFmtId="0" fontId="8" fillId="4" borderId="4" xfId="0" applyFont="1" applyFill="1" applyBorder="1" applyAlignment="1">
      <alignment horizontal="left" vertical="top" wrapText="1"/>
    </xf>
    <xf numFmtId="0" fontId="2" fillId="0" borderId="1" xfId="0" applyFont="1" applyBorder="1" applyAlignment="1">
      <alignment horizontal="center" vertical="top" wrapText="1"/>
    </xf>
    <xf numFmtId="0" fontId="8" fillId="13" borderId="3" xfId="0" applyFont="1" applyFill="1" applyBorder="1" applyAlignment="1">
      <alignment vertical="top" wrapText="1"/>
    </xf>
    <xf numFmtId="0" fontId="8" fillId="0" borderId="11" xfId="0" applyFont="1" applyBorder="1" applyAlignment="1">
      <alignment horizontal="center" vertical="top" wrapText="1"/>
    </xf>
    <xf numFmtId="0" fontId="2" fillId="6" borderId="10" xfId="0" applyFont="1" applyFill="1" applyBorder="1" applyAlignment="1">
      <alignment vertical="top" wrapText="1"/>
    </xf>
    <xf numFmtId="0" fontId="2" fillId="5" borderId="4" xfId="0" applyFont="1" applyFill="1" applyBorder="1" applyAlignment="1">
      <alignment horizontal="center" vertical="center" wrapText="1"/>
    </xf>
    <xf numFmtId="0" fontId="9" fillId="9" borderId="4" xfId="0" applyFont="1" applyFill="1" applyBorder="1" applyAlignment="1">
      <alignment vertical="top" wrapText="1"/>
    </xf>
    <xf numFmtId="0" fontId="8" fillId="0" borderId="4" xfId="0" applyFont="1" applyBorder="1" applyAlignment="1">
      <alignment horizontal="center" vertical="top" wrapText="1"/>
    </xf>
    <xf numFmtId="0" fontId="2" fillId="0" borderId="12" xfId="0" applyFont="1" applyBorder="1" applyAlignment="1">
      <alignment vertical="top" wrapText="1"/>
    </xf>
    <xf numFmtId="0" fontId="3" fillId="9" borderId="3" xfId="0" applyFont="1" applyFill="1" applyBorder="1" applyAlignment="1">
      <alignment horizontal="right" vertical="top" wrapText="1"/>
    </xf>
    <xf numFmtId="9" fontId="2" fillId="5" borderId="5" xfId="0" applyNumberFormat="1" applyFont="1" applyFill="1" applyBorder="1" applyAlignment="1">
      <alignment vertical="center" wrapText="1"/>
    </xf>
    <xf numFmtId="0" fontId="2" fillId="5" borderId="5" xfId="0" applyFont="1" applyFill="1" applyBorder="1" applyAlignment="1">
      <alignment vertical="center" wrapText="1"/>
    </xf>
    <xf numFmtId="0" fontId="8" fillId="4" borderId="3" xfId="0" applyFont="1" applyFill="1" applyBorder="1" applyAlignment="1">
      <alignment horizontal="left" vertical="top" wrapText="1"/>
    </xf>
    <xf numFmtId="0" fontId="8" fillId="7" borderId="3" xfId="0" applyFont="1" applyFill="1" applyBorder="1" applyAlignment="1">
      <alignment vertical="top" wrapText="1"/>
    </xf>
    <xf numFmtId="0" fontId="2" fillId="5" borderId="2" xfId="0" applyFont="1" applyFill="1" applyBorder="1" applyAlignment="1">
      <alignment vertical="center" wrapText="1"/>
    </xf>
    <xf numFmtId="0" fontId="2" fillId="0" borderId="3" xfId="0" applyFont="1" applyBorder="1" applyAlignment="1">
      <alignment horizontal="center" vertical="top" wrapText="1"/>
    </xf>
    <xf numFmtId="0" fontId="2" fillId="9" borderId="4" xfId="0" applyFont="1" applyFill="1" applyBorder="1" applyAlignment="1">
      <alignment vertical="top" wrapText="1"/>
    </xf>
    <xf numFmtId="0" fontId="8" fillId="0" borderId="5" xfId="0" applyFont="1" applyBorder="1" applyAlignment="1">
      <alignment horizontal="center" vertical="top" wrapText="1"/>
    </xf>
    <xf numFmtId="0" fontId="2" fillId="0" borderId="11" xfId="0" applyFont="1" applyBorder="1" applyAlignment="1">
      <alignment horizontal="center" vertical="top" wrapText="1"/>
    </xf>
    <xf numFmtId="0" fontId="8" fillId="9" borderId="9" xfId="0" applyFont="1" applyFill="1" applyBorder="1" applyAlignment="1">
      <alignment vertical="top" wrapText="1"/>
    </xf>
    <xf numFmtId="0" fontId="2" fillId="9" borderId="11" xfId="0" applyFont="1" applyFill="1" applyBorder="1" applyAlignment="1">
      <alignment horizontal="center" vertical="top" wrapText="1"/>
    </xf>
    <xf numFmtId="9" fontId="2" fillId="5" borderId="2" xfId="0" applyNumberFormat="1" applyFont="1" applyFill="1" applyBorder="1" applyAlignment="1">
      <alignment vertical="center" wrapText="1"/>
    </xf>
    <xf numFmtId="0" fontId="2" fillId="9" borderId="3" xfId="0" applyFont="1" applyFill="1" applyBorder="1" applyAlignment="1">
      <alignment horizontal="center" vertical="top" wrapText="1"/>
    </xf>
    <xf numFmtId="0" fontId="8" fillId="10" borderId="3" xfId="0" applyFont="1" applyFill="1" applyBorder="1" applyAlignment="1">
      <alignment vertical="top" wrapText="1"/>
    </xf>
    <xf numFmtId="0" fontId="8" fillId="9" borderId="1" xfId="0" applyFont="1" applyFill="1" applyBorder="1" applyAlignment="1">
      <alignment vertical="top" wrapText="1"/>
    </xf>
    <xf numFmtId="0" fontId="8" fillId="10" borderId="10" xfId="0" applyFont="1" applyFill="1" applyBorder="1" applyAlignment="1">
      <alignment vertical="top" wrapText="1"/>
    </xf>
    <xf numFmtId="0" fontId="8" fillId="9" borderId="8" xfId="0" applyFont="1" applyFill="1" applyBorder="1" applyAlignment="1">
      <alignment horizontal="center" vertical="top"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8" fillId="0" borderId="16" xfId="0" applyFont="1" applyBorder="1" applyAlignment="1">
      <alignment horizontal="center" vertical="top" wrapText="1"/>
    </xf>
    <xf numFmtId="0" fontId="2" fillId="0" borderId="0" xfId="0" applyFont="1" applyAlignment="1">
      <alignment wrapText="1"/>
    </xf>
    <xf numFmtId="0" fontId="9" fillId="0" borderId="3" xfId="0" applyFont="1" applyBorder="1" applyAlignment="1">
      <alignment vertical="top" wrapText="1"/>
    </xf>
    <xf numFmtId="0" fontId="2" fillId="12" borderId="1" xfId="0" applyFont="1" applyFill="1" applyBorder="1" applyAlignment="1">
      <alignment horizontal="left" vertical="top" wrapText="1"/>
    </xf>
    <xf numFmtId="9" fontId="2" fillId="5" borderId="4" xfId="0" applyNumberFormat="1" applyFont="1" applyFill="1" applyBorder="1" applyAlignment="1">
      <alignment horizontal="center" vertical="center" wrapText="1"/>
    </xf>
    <xf numFmtId="0" fontId="11" fillId="5" borderId="4" xfId="0" applyFont="1" applyFill="1" applyBorder="1" applyAlignment="1">
      <alignment vertical="top" wrapText="1"/>
    </xf>
    <xf numFmtId="0" fontId="8" fillId="9" borderId="3" xfId="0" applyFont="1" applyFill="1" applyBorder="1" applyAlignment="1">
      <alignment vertical="top" wrapText="1"/>
    </xf>
    <xf numFmtId="0" fontId="8" fillId="10" borderId="0" xfId="0" applyFont="1" applyFill="1" applyBorder="1" applyAlignment="1">
      <alignment vertical="top" wrapText="1"/>
    </xf>
    <xf numFmtId="0" fontId="2" fillId="10" borderId="21" xfId="0" applyFont="1" applyFill="1" applyBorder="1"/>
    <xf numFmtId="0" fontId="8" fillId="9" borderId="10" xfId="0" applyFont="1" applyFill="1" applyBorder="1" applyAlignment="1">
      <alignment vertical="top" wrapText="1"/>
    </xf>
    <xf numFmtId="0" fontId="2" fillId="12" borderId="11" xfId="0" applyFont="1" applyFill="1" applyBorder="1" applyAlignment="1">
      <alignment horizontal="left" vertical="top" wrapText="1"/>
    </xf>
    <xf numFmtId="0" fontId="2" fillId="0" borderId="10" xfId="0" applyFont="1" applyBorder="1" applyAlignment="1">
      <alignment horizontal="center" vertical="top" wrapText="1"/>
    </xf>
    <xf numFmtId="0" fontId="2" fillId="0" borderId="15" xfId="0" applyFont="1" applyFill="1" applyBorder="1"/>
    <xf numFmtId="0" fontId="8" fillId="0" borderId="15" xfId="0" applyFont="1" applyFill="1" applyBorder="1" applyAlignment="1">
      <alignment vertical="top" wrapText="1"/>
    </xf>
    <xf numFmtId="0" fontId="2" fillId="0" borderId="4" xfId="0" applyFont="1" applyBorder="1" applyAlignment="1">
      <alignment vertical="top" wrapText="1"/>
    </xf>
    <xf numFmtId="0" fontId="2" fillId="12" borderId="3" xfId="0" applyFont="1" applyFill="1" applyBorder="1" applyAlignment="1">
      <alignment horizontal="left" vertical="top" wrapText="1"/>
    </xf>
    <xf numFmtId="0" fontId="2" fillId="9" borderId="16" xfId="0" applyFont="1" applyFill="1" applyBorder="1" applyAlignment="1">
      <alignment vertical="top" wrapText="1"/>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5" xfId="0" applyFont="1" applyFill="1" applyBorder="1" applyAlignment="1">
      <alignment vertical="top" wrapText="1"/>
    </xf>
    <xf numFmtId="0" fontId="3" fillId="0" borderId="3" xfId="0" applyFont="1" applyBorder="1" applyAlignment="1">
      <alignment vertical="top" wrapText="1"/>
    </xf>
    <xf numFmtId="0" fontId="8" fillId="4" borderId="3" xfId="0" applyFont="1" applyFill="1" applyBorder="1" applyAlignment="1">
      <alignment vertical="top" wrapText="1"/>
    </xf>
    <xf numFmtId="0" fontId="3" fillId="5" borderId="5" xfId="0" applyFont="1" applyFill="1" applyBorder="1" applyAlignment="1">
      <alignment vertical="center" wrapText="1"/>
    </xf>
    <xf numFmtId="0" fontId="8" fillId="4" borderId="8" xfId="0" applyFont="1" applyFill="1" applyBorder="1" applyAlignment="1">
      <alignment horizontal="center" vertical="top" wrapText="1"/>
    </xf>
    <xf numFmtId="0" fontId="2" fillId="0" borderId="16" xfId="0" applyFont="1" applyBorder="1" applyAlignment="1">
      <alignment vertical="top" wrapText="1"/>
    </xf>
    <xf numFmtId="0" fontId="9" fillId="0" borderId="1" xfId="0" applyFont="1" applyFill="1" applyBorder="1" applyAlignment="1">
      <alignment horizontal="left" vertical="top" wrapText="1"/>
    </xf>
    <xf numFmtId="0" fontId="8" fillId="9" borderId="10" xfId="0" applyFont="1" applyFill="1" applyBorder="1" applyAlignment="1">
      <alignment horizontal="center" vertical="top" wrapText="1"/>
    </xf>
    <xf numFmtId="0" fontId="8" fillId="9" borderId="15" xfId="0" applyFont="1" applyFill="1" applyBorder="1" applyAlignment="1">
      <alignment horizontal="center" vertical="top" wrapText="1"/>
    </xf>
    <xf numFmtId="0" fontId="8" fillId="9" borderId="9" xfId="0" applyFont="1" applyFill="1" applyBorder="1" applyAlignment="1">
      <alignment horizontal="center" vertical="top" wrapText="1"/>
    </xf>
    <xf numFmtId="0" fontId="8" fillId="9" borderId="3" xfId="0" applyFont="1" applyFill="1" applyBorder="1" applyAlignment="1">
      <alignment horizontal="center" vertical="top" wrapText="1"/>
    </xf>
    <xf numFmtId="9" fontId="2" fillId="5" borderId="5" xfId="0" applyNumberFormat="1" applyFont="1" applyFill="1" applyBorder="1" applyAlignment="1">
      <alignment horizontal="center" vertical="center" wrapText="1"/>
    </xf>
    <xf numFmtId="0" fontId="2" fillId="12" borderId="9" xfId="0" applyFont="1" applyFill="1" applyBorder="1" applyAlignment="1">
      <alignment horizontal="left" vertical="top" wrapText="1"/>
    </xf>
    <xf numFmtId="0" fontId="2" fillId="0" borderId="8" xfId="0" applyFont="1" applyBorder="1"/>
    <xf numFmtId="0" fontId="2" fillId="0" borderId="1" xfId="0" applyFont="1" applyFill="1" applyBorder="1" applyAlignment="1">
      <alignment horizontal="right" vertical="top" wrapText="1"/>
    </xf>
    <xf numFmtId="0" fontId="2" fillId="0" borderId="1" xfId="0" applyFont="1" applyFill="1" applyBorder="1" applyAlignment="1">
      <alignment horizontal="left" vertical="top" wrapText="1"/>
    </xf>
    <xf numFmtId="0" fontId="2" fillId="5" borderId="4" xfId="0" applyFont="1" applyFill="1" applyBorder="1" applyAlignment="1">
      <alignment vertical="top" wrapText="1"/>
    </xf>
    <xf numFmtId="0" fontId="2" fillId="5" borderId="5" xfId="0" applyFont="1" applyFill="1" applyBorder="1" applyAlignment="1">
      <alignment vertical="top" wrapText="1"/>
    </xf>
    <xf numFmtId="0" fontId="2" fillId="5" borderId="2" xfId="0" applyFont="1" applyFill="1" applyBorder="1" applyAlignment="1">
      <alignment vertical="top" wrapText="1"/>
    </xf>
    <xf numFmtId="0" fontId="8" fillId="3" borderId="4" xfId="0" applyFont="1" applyFill="1" applyBorder="1" applyAlignment="1">
      <alignment vertical="top" wrapText="1"/>
    </xf>
    <xf numFmtId="0" fontId="8" fillId="3" borderId="2" xfId="0" applyFont="1" applyFill="1" applyBorder="1" applyAlignment="1">
      <alignment vertical="top" wrapText="1"/>
    </xf>
    <xf numFmtId="0" fontId="8" fillId="8" borderId="13" xfId="0" applyFont="1" applyFill="1" applyBorder="1" applyAlignment="1">
      <alignment vertical="top" wrapText="1"/>
    </xf>
    <xf numFmtId="0" fontId="8" fillId="8" borderId="14" xfId="0" applyFont="1" applyFill="1" applyBorder="1" applyAlignment="1">
      <alignment vertical="top" wrapText="1"/>
    </xf>
    <xf numFmtId="0" fontId="8" fillId="8" borderId="12" xfId="0" applyFont="1" applyFill="1" applyBorder="1" applyAlignment="1">
      <alignment vertical="top" wrapText="1"/>
    </xf>
    <xf numFmtId="0" fontId="8" fillId="8" borderId="7" xfId="0" applyFont="1" applyFill="1" applyBorder="1" applyAlignment="1">
      <alignment vertical="top" wrapText="1"/>
    </xf>
    <xf numFmtId="0" fontId="8" fillId="8" borderId="10" xfId="0" applyFont="1" applyFill="1" applyBorder="1" applyAlignment="1">
      <alignment vertical="top" wrapText="1"/>
    </xf>
    <xf numFmtId="0" fontId="8" fillId="8" borderId="3" xfId="0" applyFont="1" applyFill="1" applyBorder="1" applyAlignment="1">
      <alignment vertical="top" wrapText="1"/>
    </xf>
    <xf numFmtId="0" fontId="8" fillId="6" borderId="8" xfId="0" applyFont="1" applyFill="1" applyBorder="1" applyAlignment="1">
      <alignment vertical="top" wrapText="1"/>
    </xf>
    <xf numFmtId="0" fontId="8" fillId="6" borderId="15" xfId="0" applyFont="1" applyFill="1" applyBorder="1" applyAlignment="1">
      <alignment vertical="top" wrapText="1"/>
    </xf>
    <xf numFmtId="0" fontId="8" fillId="6" borderId="9" xfId="0" applyFont="1" applyFill="1" applyBorder="1" applyAlignment="1">
      <alignment vertical="top" wrapText="1"/>
    </xf>
    <xf numFmtId="0" fontId="2" fillId="0" borderId="8" xfId="0" applyFont="1" applyBorder="1" applyAlignment="1">
      <alignment horizontal="left" vertical="top" wrapText="1"/>
    </xf>
    <xf numFmtId="0" fontId="2" fillId="0" borderId="15" xfId="0" applyFont="1" applyBorder="1" applyAlignment="1">
      <alignment horizontal="left" vertical="top" wrapText="1"/>
    </xf>
    <xf numFmtId="0" fontId="2" fillId="0" borderId="9" xfId="0" applyFont="1" applyBorder="1" applyAlignment="1">
      <alignment horizontal="lef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11" xfId="0" applyFont="1" applyBorder="1" applyAlignment="1">
      <alignment vertical="top" wrapText="1"/>
    </xf>
    <xf numFmtId="0" fontId="8" fillId="4" borderId="8" xfId="0" applyFont="1" applyFill="1" applyBorder="1" applyAlignment="1">
      <alignment horizontal="left" vertical="top" wrapText="1"/>
    </xf>
    <xf numFmtId="0" fontId="8" fillId="4" borderId="15" xfId="0" applyFont="1" applyFill="1" applyBorder="1" applyAlignment="1">
      <alignment horizontal="left" vertical="top" wrapText="1"/>
    </xf>
    <xf numFmtId="0" fontId="8" fillId="4" borderId="9" xfId="0" applyFont="1" applyFill="1" applyBorder="1" applyAlignment="1">
      <alignment horizontal="left" vertical="top" wrapText="1"/>
    </xf>
    <xf numFmtId="0" fontId="2" fillId="0" borderId="8" xfId="0" applyFont="1" applyBorder="1" applyAlignment="1">
      <alignment horizontal="center" vertical="top"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9" borderId="4" xfId="0" applyFont="1" applyFill="1" applyBorder="1" applyAlignment="1">
      <alignment vertical="top" wrapText="1"/>
    </xf>
    <xf numFmtId="0" fontId="2" fillId="9" borderId="5" xfId="0" applyFont="1" applyFill="1" applyBorder="1" applyAlignment="1">
      <alignment vertical="top" wrapText="1"/>
    </xf>
    <xf numFmtId="0" fontId="2" fillId="4" borderId="8" xfId="0" applyFont="1" applyFill="1" applyBorder="1" applyAlignment="1">
      <alignment horizontal="left" vertical="top" wrapText="1"/>
    </xf>
    <xf numFmtId="0" fontId="2" fillId="12" borderId="8" xfId="0" applyFont="1" applyFill="1" applyBorder="1" applyAlignment="1">
      <alignment vertical="top" wrapText="1"/>
    </xf>
    <xf numFmtId="0" fontId="2" fillId="12" borderId="15" xfId="0" applyFont="1" applyFill="1" applyBorder="1" applyAlignment="1">
      <alignment vertical="top" wrapText="1"/>
    </xf>
    <xf numFmtId="0" fontId="2" fillId="12" borderId="9" xfId="0" applyFont="1" applyFill="1" applyBorder="1" applyAlignment="1">
      <alignment vertical="top" wrapText="1"/>
    </xf>
    <xf numFmtId="0" fontId="2" fillId="0" borderId="2" xfId="0" applyFont="1" applyBorder="1" applyAlignment="1">
      <alignment vertical="top" wrapText="1"/>
    </xf>
    <xf numFmtId="0" fontId="8" fillId="14" borderId="8" xfId="0" applyFont="1" applyFill="1" applyBorder="1" applyAlignment="1">
      <alignment vertical="top" wrapText="1"/>
    </xf>
    <xf numFmtId="0" fontId="8" fillId="14" borderId="15" xfId="0" applyFont="1" applyFill="1" applyBorder="1" applyAlignment="1">
      <alignment vertical="top" wrapText="1"/>
    </xf>
    <xf numFmtId="0" fontId="8" fillId="14" borderId="9" xfId="0" applyFont="1" applyFill="1" applyBorder="1" applyAlignment="1">
      <alignment vertical="top" wrapText="1"/>
    </xf>
    <xf numFmtId="0" fontId="8" fillId="8" borderId="4" xfId="0" applyFont="1" applyFill="1" applyBorder="1" applyAlignment="1">
      <alignment vertical="top" wrapText="1"/>
    </xf>
    <xf numFmtId="0" fontId="8" fillId="8" borderId="5" xfId="0" applyFont="1" applyFill="1" applyBorder="1" applyAlignment="1">
      <alignment vertical="top" wrapText="1"/>
    </xf>
    <xf numFmtId="0" fontId="8" fillId="8" borderId="2" xfId="0" applyFont="1" applyFill="1" applyBorder="1" applyAlignment="1">
      <alignment vertical="top" wrapText="1"/>
    </xf>
    <xf numFmtId="0" fontId="8" fillId="4" borderId="8" xfId="0" applyFont="1" applyFill="1" applyBorder="1" applyAlignment="1">
      <alignment horizontal="center" vertical="top" wrapText="1"/>
    </xf>
    <xf numFmtId="0" fontId="8" fillId="4" borderId="15" xfId="0" applyFont="1" applyFill="1" applyBorder="1" applyAlignment="1">
      <alignment horizontal="center" vertical="top" wrapText="1"/>
    </xf>
    <xf numFmtId="0" fontId="8" fillId="4" borderId="9" xfId="0" applyFont="1" applyFill="1" applyBorder="1" applyAlignment="1">
      <alignment horizontal="center" vertical="top" wrapText="1"/>
    </xf>
    <xf numFmtId="0" fontId="2" fillId="0" borderId="8" xfId="0" applyFont="1" applyBorder="1" applyAlignment="1">
      <alignment vertical="top" wrapText="1"/>
    </xf>
    <xf numFmtId="0" fontId="2" fillId="0" borderId="15" xfId="0" applyFont="1" applyBorder="1" applyAlignment="1">
      <alignment vertical="top" wrapText="1"/>
    </xf>
    <xf numFmtId="0" fontId="2" fillId="0" borderId="9" xfId="0" applyFont="1" applyBorder="1" applyAlignment="1">
      <alignment vertical="top" wrapText="1"/>
    </xf>
    <xf numFmtId="0" fontId="2" fillId="9" borderId="2" xfId="0" applyFont="1" applyFill="1" applyBorder="1" applyAlignment="1">
      <alignment vertical="top" wrapText="1"/>
    </xf>
    <xf numFmtId="0" fontId="8" fillId="0" borderId="8" xfId="0" applyFont="1" applyBorder="1" applyAlignment="1">
      <alignment horizontal="left" vertical="top" wrapText="1"/>
    </xf>
    <xf numFmtId="0" fontId="8" fillId="0" borderId="15" xfId="0" applyFont="1" applyBorder="1" applyAlignment="1">
      <alignment horizontal="left" vertical="top" wrapText="1"/>
    </xf>
    <xf numFmtId="0" fontId="2" fillId="9" borderId="13" xfId="0" applyFont="1" applyFill="1" applyBorder="1" applyAlignment="1">
      <alignment horizontal="center" vertical="top" wrapText="1"/>
    </xf>
    <xf numFmtId="0" fontId="2" fillId="9" borderId="14" xfId="0" applyFont="1" applyFill="1" applyBorder="1" applyAlignment="1">
      <alignment horizontal="center" vertical="top" wrapText="1"/>
    </xf>
    <xf numFmtId="0" fontId="2" fillId="9" borderId="12" xfId="0" applyFont="1" applyFill="1" applyBorder="1" applyAlignment="1">
      <alignment horizontal="center" vertical="top" wrapText="1"/>
    </xf>
    <xf numFmtId="0" fontId="2" fillId="9" borderId="7" xfId="0" applyFont="1" applyFill="1" applyBorder="1" applyAlignment="1">
      <alignment horizontal="center" vertical="top" wrapText="1"/>
    </xf>
    <xf numFmtId="0" fontId="2" fillId="9" borderId="10" xfId="0" applyFont="1" applyFill="1" applyBorder="1" applyAlignment="1">
      <alignment horizontal="center" vertical="top" wrapText="1"/>
    </xf>
    <xf numFmtId="0" fontId="2" fillId="9" borderId="3" xfId="0" applyFont="1" applyFill="1" applyBorder="1" applyAlignment="1">
      <alignment horizontal="center" vertical="top" wrapText="1"/>
    </xf>
    <xf numFmtId="0" fontId="8" fillId="6" borderId="7" xfId="0" applyFont="1" applyFill="1" applyBorder="1" applyAlignment="1">
      <alignment vertical="top" wrapText="1"/>
    </xf>
    <xf numFmtId="0" fontId="8" fillId="6" borderId="10" xfId="0" applyFont="1" applyFill="1" applyBorder="1" applyAlignment="1">
      <alignment vertical="top" wrapText="1"/>
    </xf>
    <xf numFmtId="9" fontId="2" fillId="5" borderId="4" xfId="0" applyNumberFormat="1" applyFont="1" applyFill="1" applyBorder="1" applyAlignment="1">
      <alignment horizontal="center" vertical="center" wrapText="1"/>
    </xf>
    <xf numFmtId="9" fontId="2" fillId="5" borderId="5" xfId="0" applyNumberFormat="1" applyFont="1" applyFill="1" applyBorder="1" applyAlignment="1">
      <alignment horizontal="center" vertical="center" wrapText="1"/>
    </xf>
    <xf numFmtId="9" fontId="2" fillId="5" borderId="2" xfId="0" applyNumberFormat="1" applyFont="1" applyFill="1" applyBorder="1" applyAlignment="1">
      <alignment horizontal="center" vertical="center" wrapText="1"/>
    </xf>
    <xf numFmtId="0" fontId="2" fillId="12" borderId="8" xfId="0" applyFont="1" applyFill="1" applyBorder="1" applyAlignment="1">
      <alignment horizontal="left" vertical="top" wrapText="1"/>
    </xf>
    <xf numFmtId="0" fontId="2" fillId="12" borderId="15" xfId="0" applyFont="1" applyFill="1" applyBorder="1" applyAlignment="1">
      <alignment horizontal="left" vertical="top" wrapText="1"/>
    </xf>
    <xf numFmtId="0" fontId="2" fillId="12" borderId="9" xfId="0" applyFont="1" applyFill="1" applyBorder="1" applyAlignment="1">
      <alignment horizontal="left" vertical="top" wrapText="1"/>
    </xf>
    <xf numFmtId="0" fontId="8" fillId="4" borderId="8" xfId="0" applyFont="1" applyFill="1" applyBorder="1" applyAlignment="1">
      <alignment vertical="top" wrapText="1"/>
    </xf>
    <xf numFmtId="0" fontId="8" fillId="4" borderId="15" xfId="0" applyFont="1" applyFill="1" applyBorder="1" applyAlignment="1">
      <alignment vertical="top" wrapText="1"/>
    </xf>
    <xf numFmtId="0" fontId="8" fillId="4" borderId="9" xfId="0" applyFont="1" applyFill="1" applyBorder="1" applyAlignment="1">
      <alignment vertical="top" wrapText="1"/>
    </xf>
    <xf numFmtId="0" fontId="2" fillId="12" borderId="17" xfId="0" applyFont="1" applyFill="1" applyBorder="1" applyAlignment="1">
      <alignment horizontal="left" vertical="top" wrapText="1"/>
    </xf>
    <xf numFmtId="0" fontId="2" fillId="12" borderId="18" xfId="0" applyFont="1" applyFill="1" applyBorder="1" applyAlignment="1">
      <alignment horizontal="left" vertical="top" wrapText="1"/>
    </xf>
    <xf numFmtId="0" fontId="2" fillId="12" borderId="19"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3"/>
  <sheetViews>
    <sheetView tabSelected="1" zoomScale="60" zoomScaleNormal="60" workbookViewId="0">
      <selection activeCell="L14" sqref="L14"/>
    </sheetView>
  </sheetViews>
  <sheetFormatPr defaultColWidth="8.81640625" defaultRowHeight="12.5" x14ac:dyDescent="0.25"/>
  <cols>
    <col min="1" max="1" width="30.81640625" customWidth="1"/>
    <col min="2" max="2" width="42.453125" customWidth="1"/>
    <col min="3" max="7" width="20.81640625" customWidth="1"/>
    <col min="8" max="8" width="22.54296875" customWidth="1"/>
    <col min="9" max="9" width="24.1796875" customWidth="1"/>
    <col min="10" max="10" width="30.81640625" customWidth="1"/>
    <col min="11" max="11" width="12.1796875" customWidth="1"/>
    <col min="12" max="12" width="58" customWidth="1"/>
  </cols>
  <sheetData>
    <row r="1" spans="1:11" ht="13.5" thickBot="1" x14ac:dyDescent="0.3">
      <c r="A1" s="17" t="s">
        <v>0</v>
      </c>
      <c r="B1" s="180" t="s">
        <v>172</v>
      </c>
      <c r="C1" s="181"/>
      <c r="D1" s="181"/>
      <c r="E1" s="181"/>
      <c r="F1" s="181"/>
      <c r="G1" s="181"/>
      <c r="H1" s="181"/>
      <c r="I1" s="181"/>
      <c r="J1" s="182"/>
    </row>
    <row r="2" spans="1:11" ht="13.5" thickBot="1" x14ac:dyDescent="0.3">
      <c r="A2" s="18" t="s">
        <v>1</v>
      </c>
      <c r="B2" s="19" t="s">
        <v>26</v>
      </c>
      <c r="C2" s="19"/>
      <c r="D2" s="20" t="s">
        <v>59</v>
      </c>
      <c r="E2" s="20" t="s">
        <v>83</v>
      </c>
      <c r="F2" s="20" t="s">
        <v>82</v>
      </c>
      <c r="G2" s="20" t="s">
        <v>102</v>
      </c>
      <c r="H2" s="21" t="s">
        <v>123</v>
      </c>
      <c r="I2" s="22" t="s">
        <v>124</v>
      </c>
      <c r="J2" s="183"/>
    </row>
    <row r="3" spans="1:11" ht="88" thickBot="1" x14ac:dyDescent="0.3">
      <c r="A3" s="23" t="s">
        <v>49</v>
      </c>
      <c r="B3" s="23" t="s">
        <v>48</v>
      </c>
      <c r="C3" s="24" t="s">
        <v>2</v>
      </c>
      <c r="D3" s="25">
        <v>0</v>
      </c>
      <c r="E3" s="26">
        <v>20000</v>
      </c>
      <c r="F3" s="26">
        <v>600000</v>
      </c>
      <c r="G3" s="26"/>
      <c r="H3" s="26">
        <v>1000000</v>
      </c>
      <c r="I3" s="10">
        <v>1000000</v>
      </c>
      <c r="J3" s="184"/>
      <c r="K3" s="2"/>
    </row>
    <row r="4" spans="1:11" ht="13.5" thickBot="1" x14ac:dyDescent="0.3">
      <c r="A4" s="27"/>
      <c r="B4" s="27"/>
      <c r="C4" s="28" t="s">
        <v>3</v>
      </c>
      <c r="D4" s="29"/>
      <c r="E4" s="30"/>
      <c r="F4" s="30"/>
      <c r="G4" s="30"/>
      <c r="H4" s="30"/>
      <c r="I4" s="31"/>
      <c r="J4" s="184"/>
      <c r="K4" s="2"/>
    </row>
    <row r="5" spans="1:11" ht="13.5" thickBot="1" x14ac:dyDescent="0.3">
      <c r="A5" s="27"/>
      <c r="B5" s="27"/>
      <c r="C5" s="32"/>
      <c r="D5" s="186" t="s">
        <v>4</v>
      </c>
      <c r="E5" s="187"/>
      <c r="F5" s="187"/>
      <c r="G5" s="187"/>
      <c r="H5" s="188"/>
      <c r="I5" s="33"/>
      <c r="J5" s="184"/>
      <c r="K5" s="2"/>
    </row>
    <row r="6" spans="1:11" ht="13" thickBot="1" x14ac:dyDescent="0.3">
      <c r="A6" s="27"/>
      <c r="B6" s="34"/>
      <c r="C6" s="35"/>
      <c r="D6" s="189" t="s">
        <v>50</v>
      </c>
      <c r="E6" s="190"/>
      <c r="F6" s="190"/>
      <c r="G6" s="190"/>
      <c r="H6" s="191"/>
      <c r="I6" s="36"/>
      <c r="J6" s="184"/>
      <c r="K6" s="2"/>
    </row>
    <row r="7" spans="1:11" ht="26.5" thickBot="1" x14ac:dyDescent="0.3">
      <c r="A7" s="27"/>
      <c r="B7" s="19" t="s">
        <v>27</v>
      </c>
      <c r="C7" s="19"/>
      <c r="D7" s="20" t="s">
        <v>56</v>
      </c>
      <c r="E7" s="20" t="s">
        <v>57</v>
      </c>
      <c r="F7" s="20" t="s">
        <v>86</v>
      </c>
      <c r="G7" s="20" t="s">
        <v>102</v>
      </c>
      <c r="H7" s="21" t="s">
        <v>123</v>
      </c>
      <c r="I7" s="37" t="s">
        <v>124</v>
      </c>
      <c r="J7" s="184"/>
      <c r="K7" s="2"/>
    </row>
    <row r="8" spans="1:11" ht="54.5" customHeight="1" thickBot="1" x14ac:dyDescent="0.3">
      <c r="A8" s="27"/>
      <c r="B8" s="23" t="s">
        <v>51</v>
      </c>
      <c r="C8" s="24" t="s">
        <v>2</v>
      </c>
      <c r="D8" s="25">
        <v>0</v>
      </c>
      <c r="E8" s="25">
        <v>0</v>
      </c>
      <c r="F8" s="25">
        <v>4</v>
      </c>
      <c r="G8" s="25"/>
      <c r="H8" s="25">
        <v>10</v>
      </c>
      <c r="I8" s="11">
        <v>10</v>
      </c>
      <c r="J8" s="184"/>
      <c r="K8" s="2"/>
    </row>
    <row r="9" spans="1:11" ht="13.5" thickBot="1" x14ac:dyDescent="0.3">
      <c r="A9" s="27"/>
      <c r="B9" s="27"/>
      <c r="C9" s="28" t="s">
        <v>3</v>
      </c>
      <c r="D9" s="29"/>
      <c r="E9" s="30"/>
      <c r="F9" s="30"/>
      <c r="G9" s="30"/>
      <c r="H9" s="30"/>
      <c r="I9" s="38"/>
      <c r="J9" s="184"/>
    </row>
    <row r="10" spans="1:11" ht="13.5" thickBot="1" x14ac:dyDescent="0.3">
      <c r="A10" s="27"/>
      <c r="B10" s="27"/>
      <c r="C10" s="32"/>
      <c r="D10" s="186" t="s">
        <v>4</v>
      </c>
      <c r="E10" s="187"/>
      <c r="F10" s="187"/>
      <c r="G10" s="187"/>
      <c r="H10" s="188"/>
      <c r="I10" s="39"/>
      <c r="J10" s="184"/>
    </row>
    <row r="11" spans="1:11" ht="13" thickBot="1" x14ac:dyDescent="0.3">
      <c r="A11" s="34"/>
      <c r="B11" s="34"/>
      <c r="C11" s="35"/>
      <c r="D11" s="189" t="s">
        <v>52</v>
      </c>
      <c r="E11" s="190"/>
      <c r="F11" s="190"/>
      <c r="G11" s="190"/>
      <c r="H11" s="191"/>
      <c r="I11" s="40"/>
      <c r="J11" s="185"/>
    </row>
    <row r="12" spans="1:11" ht="13" x14ac:dyDescent="0.25">
      <c r="A12" s="41"/>
      <c r="B12" s="41"/>
      <c r="C12" s="41"/>
      <c r="D12" s="41"/>
      <c r="E12" s="41"/>
      <c r="F12" s="41"/>
      <c r="G12" s="41"/>
      <c r="H12" s="41"/>
      <c r="I12" s="41"/>
      <c r="J12" s="41"/>
    </row>
    <row r="13" spans="1:11" ht="13.5" thickBot="1" x14ac:dyDescent="0.3">
      <c r="A13" s="41"/>
      <c r="B13" s="41"/>
      <c r="C13" s="41"/>
      <c r="D13" s="41"/>
      <c r="E13" s="41"/>
      <c r="F13" s="41"/>
      <c r="G13" s="41"/>
      <c r="H13" s="41"/>
      <c r="I13" s="41"/>
      <c r="J13" s="41"/>
    </row>
    <row r="14" spans="1:11" ht="13.5" thickBot="1" x14ac:dyDescent="0.3">
      <c r="A14" s="42" t="s">
        <v>5</v>
      </c>
      <c r="B14" s="43" t="s">
        <v>24</v>
      </c>
      <c r="C14" s="43"/>
      <c r="D14" s="20" t="s">
        <v>59</v>
      </c>
      <c r="E14" s="20" t="s">
        <v>83</v>
      </c>
      <c r="F14" s="20" t="s">
        <v>82</v>
      </c>
      <c r="G14" s="20" t="s">
        <v>102</v>
      </c>
      <c r="H14" s="21" t="s">
        <v>123</v>
      </c>
      <c r="I14" s="22" t="s">
        <v>124</v>
      </c>
      <c r="J14" s="44" t="s">
        <v>6</v>
      </c>
    </row>
    <row r="15" spans="1:11" ht="88.5" customHeight="1" thickBot="1" x14ac:dyDescent="0.3">
      <c r="A15" s="147" t="s">
        <v>79</v>
      </c>
      <c r="B15" s="46" t="s">
        <v>76</v>
      </c>
      <c r="C15" s="24" t="s">
        <v>2</v>
      </c>
      <c r="D15" s="25">
        <v>0</v>
      </c>
      <c r="E15" s="25">
        <v>0</v>
      </c>
      <c r="F15" s="47" t="s">
        <v>107</v>
      </c>
      <c r="G15" s="47" t="s">
        <v>101</v>
      </c>
      <c r="H15" s="48" t="s">
        <v>142</v>
      </c>
      <c r="I15" s="49" t="s">
        <v>125</v>
      </c>
      <c r="J15" s="164" t="s">
        <v>47</v>
      </c>
    </row>
    <row r="16" spans="1:11" ht="13.5" thickBot="1" x14ac:dyDescent="0.3">
      <c r="A16" s="148"/>
      <c r="B16" s="27"/>
      <c r="C16" s="28" t="s">
        <v>3</v>
      </c>
      <c r="D16" s="29"/>
      <c r="E16" s="30"/>
      <c r="F16" s="30"/>
      <c r="G16" s="30"/>
      <c r="H16" s="30"/>
      <c r="I16" s="30"/>
      <c r="J16" s="165"/>
    </row>
    <row r="17" spans="1:10" ht="22.5" customHeight="1" thickBot="1" x14ac:dyDescent="0.3">
      <c r="A17" s="148"/>
      <c r="B17" s="27"/>
      <c r="C17" s="32"/>
      <c r="D17" s="167" t="s">
        <v>143</v>
      </c>
      <c r="E17" s="168"/>
      <c r="F17" s="168"/>
      <c r="G17" s="168"/>
      <c r="H17" s="169"/>
      <c r="I17" s="50"/>
      <c r="J17" s="165"/>
    </row>
    <row r="18" spans="1:10" ht="13" thickBot="1" x14ac:dyDescent="0.3">
      <c r="A18" s="148"/>
      <c r="B18" s="34"/>
      <c r="C18" s="35"/>
      <c r="D18" s="161"/>
      <c r="E18" s="162"/>
      <c r="F18" s="162"/>
      <c r="G18" s="51"/>
      <c r="H18" s="52"/>
      <c r="I18" s="36"/>
      <c r="J18" s="165"/>
    </row>
    <row r="19" spans="1:10" ht="13.5" thickBot="1" x14ac:dyDescent="0.3">
      <c r="A19" s="148"/>
      <c r="B19" s="19" t="s">
        <v>25</v>
      </c>
      <c r="C19" s="19"/>
      <c r="D19" s="20" t="s">
        <v>59</v>
      </c>
      <c r="E19" s="20" t="s">
        <v>83</v>
      </c>
      <c r="F19" s="20" t="s">
        <v>82</v>
      </c>
      <c r="G19" s="20" t="s">
        <v>102</v>
      </c>
      <c r="H19" s="21" t="s">
        <v>123</v>
      </c>
      <c r="I19" s="22" t="s">
        <v>124</v>
      </c>
      <c r="J19" s="165"/>
    </row>
    <row r="20" spans="1:10" ht="63" thickBot="1" x14ac:dyDescent="0.3">
      <c r="A20" s="148"/>
      <c r="B20" s="23" t="s">
        <v>74</v>
      </c>
      <c r="C20" s="24" t="s">
        <v>2</v>
      </c>
      <c r="D20" s="25">
        <v>0</v>
      </c>
      <c r="E20" s="25">
        <v>0</v>
      </c>
      <c r="F20" s="47" t="s">
        <v>108</v>
      </c>
      <c r="G20" s="48"/>
      <c r="H20" s="48" t="s">
        <v>144</v>
      </c>
      <c r="I20" s="31" t="s">
        <v>126</v>
      </c>
      <c r="J20" s="165"/>
    </row>
    <row r="21" spans="1:10" ht="13.5" thickBot="1" x14ac:dyDescent="0.3">
      <c r="A21" s="148"/>
      <c r="B21" s="53"/>
      <c r="C21" s="28" t="s">
        <v>3</v>
      </c>
      <c r="D21" s="29"/>
      <c r="E21" s="30"/>
      <c r="F21" s="30"/>
      <c r="G21" s="30"/>
      <c r="H21" s="30"/>
      <c r="I21" s="31"/>
      <c r="J21" s="165"/>
    </row>
    <row r="22" spans="1:10" ht="35.25" customHeight="1" thickBot="1" x14ac:dyDescent="0.3">
      <c r="A22" s="148"/>
      <c r="B22" s="27"/>
      <c r="C22" s="32"/>
      <c r="D22" s="176" t="s">
        <v>145</v>
      </c>
      <c r="E22" s="177"/>
      <c r="F22" s="177"/>
      <c r="G22" s="177"/>
      <c r="H22" s="178"/>
      <c r="I22" s="54"/>
      <c r="J22" s="165"/>
    </row>
    <row r="23" spans="1:10" ht="26.25" customHeight="1" thickBot="1" x14ac:dyDescent="0.3">
      <c r="A23" s="148"/>
      <c r="B23" s="34"/>
      <c r="C23" s="35"/>
      <c r="D23" s="55"/>
      <c r="E23" s="2"/>
      <c r="F23" s="2"/>
      <c r="G23" s="2"/>
      <c r="H23" s="2"/>
      <c r="I23" s="2"/>
      <c r="J23" s="179"/>
    </row>
    <row r="24" spans="1:10" ht="13.5" thickBot="1" x14ac:dyDescent="0.3">
      <c r="A24" s="148"/>
      <c r="B24" s="19" t="s">
        <v>53</v>
      </c>
      <c r="C24" s="19"/>
      <c r="D24" s="20" t="s">
        <v>59</v>
      </c>
      <c r="E24" s="20" t="s">
        <v>83</v>
      </c>
      <c r="F24" s="20" t="s">
        <v>82</v>
      </c>
      <c r="G24" s="20" t="s">
        <v>102</v>
      </c>
      <c r="H24" s="21" t="s">
        <v>123</v>
      </c>
      <c r="I24" s="37" t="s">
        <v>124</v>
      </c>
      <c r="J24" s="25"/>
    </row>
    <row r="25" spans="1:10" ht="51" thickBot="1" x14ac:dyDescent="0.3">
      <c r="A25" s="148"/>
      <c r="B25" s="56" t="s">
        <v>171</v>
      </c>
      <c r="C25" s="24" t="s">
        <v>2</v>
      </c>
      <c r="D25" s="25">
        <v>0</v>
      </c>
      <c r="E25" s="25">
        <v>0</v>
      </c>
      <c r="F25" s="57">
        <v>0</v>
      </c>
      <c r="G25" s="58">
        <v>0</v>
      </c>
      <c r="H25" s="59">
        <v>0.5</v>
      </c>
      <c r="I25" s="60">
        <v>0.5</v>
      </c>
      <c r="J25" s="25"/>
    </row>
    <row r="26" spans="1:10" ht="13.5" thickBot="1" x14ac:dyDescent="0.3">
      <c r="A26" s="148"/>
      <c r="B26" s="61"/>
      <c r="C26" s="62" t="s">
        <v>3</v>
      </c>
      <c r="D26" s="63"/>
      <c r="E26" s="25"/>
      <c r="F26" s="64"/>
      <c r="G26" s="65"/>
      <c r="H26" s="66"/>
      <c r="I26" s="67"/>
      <c r="J26" s="25"/>
    </row>
    <row r="27" spans="1:10" ht="13.5" thickBot="1" x14ac:dyDescent="0.3">
      <c r="A27" s="149"/>
      <c r="B27" s="61"/>
      <c r="C27" s="193" t="s">
        <v>146</v>
      </c>
      <c r="D27" s="194"/>
      <c r="E27" s="194"/>
      <c r="F27" s="194"/>
      <c r="G27" s="194"/>
      <c r="H27" s="194"/>
      <c r="I27" s="68"/>
      <c r="J27" s="25"/>
    </row>
    <row r="28" spans="1:10" ht="13.5" thickBot="1" x14ac:dyDescent="0.3">
      <c r="A28" s="150" t="s">
        <v>7</v>
      </c>
      <c r="B28" s="69" t="s">
        <v>8</v>
      </c>
      <c r="C28" s="69"/>
      <c r="D28" s="69" t="s">
        <v>9</v>
      </c>
      <c r="E28" s="69" t="s">
        <v>10</v>
      </c>
      <c r="F28" s="69" t="s">
        <v>11</v>
      </c>
      <c r="G28" s="70"/>
      <c r="H28" s="158" t="s">
        <v>12</v>
      </c>
      <c r="I28" s="159"/>
      <c r="J28" s="160"/>
    </row>
    <row r="29" spans="1:10" ht="13.5" thickBot="1" x14ac:dyDescent="0.3">
      <c r="A29" s="151"/>
      <c r="B29" s="25" t="s">
        <v>37</v>
      </c>
      <c r="C29" s="71"/>
      <c r="D29" s="71"/>
      <c r="E29" s="71"/>
      <c r="F29" s="25" t="s">
        <v>37</v>
      </c>
      <c r="G29" s="72"/>
      <c r="H29" s="161">
        <v>100</v>
      </c>
      <c r="I29" s="162"/>
      <c r="J29" s="163"/>
    </row>
    <row r="30" spans="1:10" ht="13.5" thickBot="1" x14ac:dyDescent="0.3">
      <c r="A30" s="150" t="s">
        <v>13</v>
      </c>
      <c r="B30" s="73" t="s">
        <v>14</v>
      </c>
      <c r="C30" s="74"/>
      <c r="D30" s="152"/>
      <c r="E30" s="153"/>
      <c r="F30" s="153"/>
      <c r="G30" s="153"/>
      <c r="H30" s="153"/>
      <c r="I30" s="153"/>
      <c r="J30" s="154"/>
    </row>
    <row r="31" spans="1:10" ht="13.5" thickBot="1" x14ac:dyDescent="0.3">
      <c r="A31" s="151"/>
      <c r="B31" s="75"/>
      <c r="C31" s="76"/>
      <c r="D31" s="155"/>
      <c r="E31" s="156"/>
      <c r="F31" s="156"/>
      <c r="G31" s="156"/>
      <c r="H31" s="156"/>
      <c r="I31" s="156"/>
      <c r="J31" s="157"/>
    </row>
    <row r="32" spans="1:10" ht="13" x14ac:dyDescent="0.25">
      <c r="A32" s="41"/>
      <c r="B32" s="41"/>
      <c r="C32" s="41"/>
      <c r="D32" s="41"/>
      <c r="E32" s="41"/>
      <c r="F32" s="41"/>
      <c r="G32" s="41"/>
      <c r="H32" s="41"/>
      <c r="I32" s="41"/>
      <c r="J32" s="41"/>
    </row>
    <row r="33" spans="1:10" ht="13" x14ac:dyDescent="0.25">
      <c r="A33" s="41"/>
      <c r="B33" s="41"/>
      <c r="C33" s="41"/>
      <c r="D33" s="41"/>
      <c r="E33" s="41"/>
      <c r="F33" s="41"/>
      <c r="G33" s="41"/>
      <c r="H33" s="41"/>
      <c r="I33" s="41"/>
      <c r="J33" s="41"/>
    </row>
    <row r="34" spans="1:10" ht="13" x14ac:dyDescent="0.25">
      <c r="A34" s="41"/>
      <c r="B34" s="41"/>
      <c r="C34" s="41"/>
      <c r="D34" s="41"/>
      <c r="E34" s="41"/>
      <c r="F34" s="41"/>
      <c r="G34" s="41"/>
      <c r="H34" s="41"/>
      <c r="I34" s="41"/>
      <c r="J34" s="41"/>
    </row>
    <row r="35" spans="1:10" ht="13.5" thickBot="1" x14ac:dyDescent="0.3">
      <c r="A35" s="77"/>
      <c r="B35" s="77"/>
      <c r="C35" s="77"/>
      <c r="D35" s="77"/>
      <c r="E35" s="77"/>
      <c r="F35" s="77"/>
      <c r="G35" s="77"/>
      <c r="H35" s="77"/>
      <c r="I35" s="77"/>
      <c r="J35" s="77"/>
    </row>
    <row r="36" spans="1:10" ht="13.5" thickBot="1" x14ac:dyDescent="0.3">
      <c r="A36" s="42" t="s">
        <v>15</v>
      </c>
      <c r="B36" s="43" t="s">
        <v>19</v>
      </c>
      <c r="C36" s="78"/>
      <c r="D36" s="20" t="s">
        <v>59</v>
      </c>
      <c r="E36" s="20" t="s">
        <v>83</v>
      </c>
      <c r="F36" s="20" t="s">
        <v>82</v>
      </c>
      <c r="G36" s="20" t="s">
        <v>102</v>
      </c>
      <c r="H36" s="21" t="s">
        <v>123</v>
      </c>
      <c r="I36" s="37" t="s">
        <v>124</v>
      </c>
      <c r="J36" s="44" t="s">
        <v>16</v>
      </c>
    </row>
    <row r="37" spans="1:10" ht="239" thickBot="1" x14ac:dyDescent="0.3">
      <c r="A37" s="173" t="s">
        <v>60</v>
      </c>
      <c r="B37" s="173" t="s">
        <v>140</v>
      </c>
      <c r="C37" s="24" t="s">
        <v>2</v>
      </c>
      <c r="D37" s="25">
        <v>0</v>
      </c>
      <c r="E37" s="14" t="s">
        <v>90</v>
      </c>
      <c r="F37" s="79" t="s">
        <v>91</v>
      </c>
      <c r="G37" s="14" t="s">
        <v>92</v>
      </c>
      <c r="H37" s="79" t="s">
        <v>109</v>
      </c>
      <c r="I37" s="12" t="s">
        <v>139</v>
      </c>
      <c r="J37" s="164" t="s">
        <v>32</v>
      </c>
    </row>
    <row r="38" spans="1:10" ht="13.5" thickBot="1" x14ac:dyDescent="0.3">
      <c r="A38" s="174"/>
      <c r="B38" s="174"/>
      <c r="C38" s="28" t="s">
        <v>3</v>
      </c>
      <c r="D38" s="29"/>
      <c r="E38" s="30"/>
      <c r="F38" s="30"/>
      <c r="G38" s="30"/>
      <c r="H38" s="30"/>
      <c r="I38" s="80"/>
      <c r="J38" s="165"/>
    </row>
    <row r="39" spans="1:10" ht="13.5" customHeight="1" thickBot="1" x14ac:dyDescent="0.3">
      <c r="A39" s="174"/>
      <c r="B39" s="174"/>
      <c r="C39" s="167" t="s">
        <v>147</v>
      </c>
      <c r="D39" s="168"/>
      <c r="E39" s="168"/>
      <c r="F39" s="168"/>
      <c r="G39" s="168"/>
      <c r="H39" s="169"/>
      <c r="I39" s="81"/>
      <c r="J39" s="165"/>
    </row>
    <row r="40" spans="1:10" ht="13" thickBot="1" x14ac:dyDescent="0.3">
      <c r="A40" s="174"/>
      <c r="B40" s="192"/>
      <c r="C40" s="170"/>
      <c r="D40" s="171"/>
      <c r="E40" s="171"/>
      <c r="F40" s="171"/>
      <c r="G40" s="171"/>
      <c r="H40" s="172"/>
      <c r="I40" s="82"/>
      <c r="J40" s="165"/>
    </row>
    <row r="41" spans="1:10" ht="13.5" thickBot="1" x14ac:dyDescent="0.3">
      <c r="A41" s="174"/>
      <c r="B41" s="83" t="s">
        <v>20</v>
      </c>
      <c r="C41" s="19"/>
      <c r="D41" s="20" t="s">
        <v>59</v>
      </c>
      <c r="E41" s="20" t="s">
        <v>83</v>
      </c>
      <c r="F41" s="20" t="s">
        <v>82</v>
      </c>
      <c r="G41" s="20" t="s">
        <v>102</v>
      </c>
      <c r="H41" s="21" t="s">
        <v>123</v>
      </c>
      <c r="I41" s="37" t="s">
        <v>124</v>
      </c>
      <c r="J41" s="165"/>
    </row>
    <row r="42" spans="1:10" ht="50.5" thickBot="1" x14ac:dyDescent="0.3">
      <c r="A42" s="27"/>
      <c r="B42" s="173" t="s">
        <v>33</v>
      </c>
      <c r="C42" s="84" t="s">
        <v>2</v>
      </c>
      <c r="D42" s="25">
        <v>0</v>
      </c>
      <c r="E42" s="14">
        <v>2</v>
      </c>
      <c r="F42" s="14">
        <v>4</v>
      </c>
      <c r="G42" s="14">
        <v>6</v>
      </c>
      <c r="H42" s="14">
        <v>10</v>
      </c>
      <c r="I42" s="13" t="s">
        <v>129</v>
      </c>
      <c r="J42" s="165"/>
    </row>
    <row r="43" spans="1:10" ht="13.5" thickBot="1" x14ac:dyDescent="0.3">
      <c r="A43" s="27"/>
      <c r="B43" s="174"/>
      <c r="C43" s="24" t="s">
        <v>3</v>
      </c>
      <c r="D43" s="85"/>
      <c r="E43" s="30"/>
      <c r="F43" s="30"/>
      <c r="G43" s="30"/>
      <c r="H43" s="30"/>
      <c r="I43" s="80"/>
      <c r="J43" s="165"/>
    </row>
    <row r="44" spans="1:10" ht="13.5" thickBot="1" x14ac:dyDescent="0.3">
      <c r="A44" s="27"/>
      <c r="B44" s="174"/>
      <c r="C44" s="167" t="s">
        <v>148</v>
      </c>
      <c r="D44" s="168"/>
      <c r="E44" s="168"/>
      <c r="F44" s="168"/>
      <c r="G44" s="168"/>
      <c r="H44" s="169"/>
      <c r="I44" s="81"/>
      <c r="J44" s="165"/>
    </row>
    <row r="45" spans="1:10" ht="13" thickBot="1" x14ac:dyDescent="0.3">
      <c r="A45" s="34"/>
      <c r="B45" s="192"/>
      <c r="C45" s="170"/>
      <c r="D45" s="171"/>
      <c r="E45" s="171"/>
      <c r="F45" s="171"/>
      <c r="G45" s="171"/>
      <c r="H45" s="172"/>
      <c r="I45" s="82"/>
      <c r="J45" s="166"/>
    </row>
    <row r="46" spans="1:10" ht="13.5" thickBot="1" x14ac:dyDescent="0.3">
      <c r="A46" s="18" t="s">
        <v>17</v>
      </c>
      <c r="B46" s="19" t="s">
        <v>21</v>
      </c>
      <c r="C46" s="19"/>
      <c r="D46" s="20" t="s">
        <v>59</v>
      </c>
      <c r="E46" s="20" t="s">
        <v>83</v>
      </c>
      <c r="F46" s="20" t="s">
        <v>82</v>
      </c>
      <c r="G46" s="20" t="s">
        <v>102</v>
      </c>
      <c r="H46" s="21" t="s">
        <v>123</v>
      </c>
      <c r="I46" s="37" t="s">
        <v>124</v>
      </c>
      <c r="J46" s="165"/>
    </row>
    <row r="47" spans="1:10" ht="38.5" thickBot="1" x14ac:dyDescent="0.3">
      <c r="A47" s="86"/>
      <c r="B47" s="87" t="s">
        <v>149</v>
      </c>
      <c r="C47" s="88" t="s">
        <v>2</v>
      </c>
      <c r="D47" s="89">
        <v>0</v>
      </c>
      <c r="E47" s="14" t="s">
        <v>68</v>
      </c>
      <c r="F47" s="90"/>
      <c r="G47" s="90"/>
      <c r="H47" s="79" t="s">
        <v>131</v>
      </c>
      <c r="I47" s="14" t="s">
        <v>130</v>
      </c>
      <c r="J47" s="179"/>
    </row>
    <row r="48" spans="1:10" ht="13.5" thickBot="1" x14ac:dyDescent="0.3">
      <c r="A48" s="91">
        <v>0.25</v>
      </c>
      <c r="B48" s="27"/>
      <c r="C48" s="24" t="s">
        <v>3</v>
      </c>
      <c r="D48" s="29"/>
      <c r="E48" s="40"/>
      <c r="F48" s="40"/>
      <c r="G48" s="40"/>
      <c r="H48" s="40"/>
      <c r="I48" s="25"/>
      <c r="J48" s="25"/>
    </row>
    <row r="49" spans="1:12" ht="13.5" thickBot="1" x14ac:dyDescent="0.3">
      <c r="A49" s="92"/>
      <c r="B49" s="27"/>
      <c r="C49" s="167" t="s">
        <v>150</v>
      </c>
      <c r="D49" s="168"/>
      <c r="E49" s="168"/>
      <c r="F49" s="168"/>
      <c r="G49" s="168"/>
      <c r="H49" s="169"/>
      <c r="I49" s="93"/>
      <c r="J49" s="94"/>
    </row>
    <row r="50" spans="1:12" ht="13" thickBot="1" x14ac:dyDescent="0.3">
      <c r="A50" s="95"/>
      <c r="B50" s="34"/>
      <c r="C50" s="170" t="s">
        <v>36</v>
      </c>
      <c r="D50" s="171"/>
      <c r="E50" s="171"/>
      <c r="F50" s="171"/>
      <c r="G50" s="171"/>
      <c r="H50" s="172"/>
      <c r="I50" s="96"/>
      <c r="J50" s="25"/>
    </row>
    <row r="51" spans="1:12" ht="13.5" thickBot="1" x14ac:dyDescent="0.3">
      <c r="A51" s="150" t="s">
        <v>7</v>
      </c>
      <c r="B51" s="69" t="s">
        <v>8</v>
      </c>
      <c r="C51" s="69" t="s">
        <v>97</v>
      </c>
      <c r="D51" s="69" t="s">
        <v>9</v>
      </c>
      <c r="E51" s="69" t="s">
        <v>10</v>
      </c>
      <c r="F51" s="69" t="s">
        <v>11</v>
      </c>
      <c r="G51" s="70"/>
      <c r="H51" s="201" t="s">
        <v>12</v>
      </c>
      <c r="I51" s="202"/>
      <c r="J51" s="160"/>
    </row>
    <row r="52" spans="1:12" ht="13.5" thickBot="1" x14ac:dyDescent="0.3">
      <c r="A52" s="151"/>
      <c r="B52" s="25"/>
      <c r="C52" s="71"/>
      <c r="D52" s="71"/>
      <c r="E52" s="71"/>
      <c r="F52" s="25"/>
      <c r="G52" s="72"/>
      <c r="H52" s="161"/>
      <c r="I52" s="162"/>
      <c r="J52" s="163"/>
    </row>
    <row r="53" spans="1:12" ht="13.5" thickBot="1" x14ac:dyDescent="0.3">
      <c r="A53" s="150" t="s">
        <v>13</v>
      </c>
      <c r="B53" s="69" t="s">
        <v>14</v>
      </c>
      <c r="C53" s="74"/>
      <c r="D53" s="152"/>
      <c r="E53" s="153"/>
      <c r="F53" s="153"/>
      <c r="G53" s="153"/>
      <c r="H53" s="153"/>
      <c r="I53" s="153"/>
      <c r="J53" s="154"/>
    </row>
    <row r="54" spans="1:12" ht="13.5" thickBot="1" x14ac:dyDescent="0.3">
      <c r="A54" s="151"/>
      <c r="B54" s="75"/>
      <c r="C54" s="76"/>
      <c r="D54" s="155"/>
      <c r="E54" s="156"/>
      <c r="F54" s="156"/>
      <c r="G54" s="156"/>
      <c r="H54" s="156"/>
      <c r="I54" s="156"/>
      <c r="J54" s="157"/>
    </row>
    <row r="55" spans="1:12" ht="13" x14ac:dyDescent="0.25">
      <c r="A55" s="41"/>
      <c r="B55" s="41"/>
      <c r="C55" s="41"/>
      <c r="D55" s="41"/>
      <c r="E55" s="41"/>
      <c r="F55" s="41"/>
      <c r="G55" s="41"/>
      <c r="H55" s="41"/>
      <c r="I55" s="41"/>
      <c r="J55" s="41"/>
    </row>
    <row r="56" spans="1:12" ht="13.5" thickBot="1" x14ac:dyDescent="0.3">
      <c r="A56" s="41"/>
      <c r="B56" s="41"/>
      <c r="C56" s="41"/>
      <c r="D56" s="41"/>
      <c r="E56" s="41"/>
      <c r="F56" s="41"/>
      <c r="G56" s="41"/>
      <c r="H56" s="41"/>
      <c r="I56" s="41"/>
      <c r="J56" s="41"/>
    </row>
    <row r="57" spans="1:12" ht="13.5" thickBot="1" x14ac:dyDescent="0.3">
      <c r="A57" s="42" t="s">
        <v>18</v>
      </c>
      <c r="B57" s="43" t="s">
        <v>22</v>
      </c>
      <c r="C57" s="43"/>
      <c r="D57" s="20" t="s">
        <v>59</v>
      </c>
      <c r="E57" s="20" t="s">
        <v>83</v>
      </c>
      <c r="F57" s="20" t="s">
        <v>82</v>
      </c>
      <c r="G57" s="20" t="s">
        <v>102</v>
      </c>
      <c r="H57" s="21" t="s">
        <v>123</v>
      </c>
      <c r="I57" s="37" t="s">
        <v>124</v>
      </c>
      <c r="J57" s="44" t="s">
        <v>6</v>
      </c>
    </row>
    <row r="58" spans="1:12" ht="50.5" thickBot="1" x14ac:dyDescent="0.3">
      <c r="A58" s="97" t="s">
        <v>63</v>
      </c>
      <c r="B58" s="97" t="s">
        <v>122</v>
      </c>
      <c r="C58" s="24" t="s">
        <v>2</v>
      </c>
      <c r="D58" s="25">
        <v>0</v>
      </c>
      <c r="E58" s="14" t="s">
        <v>64</v>
      </c>
      <c r="F58" s="14" t="s">
        <v>65</v>
      </c>
      <c r="G58" s="14" t="s">
        <v>65</v>
      </c>
      <c r="H58" s="14" t="s">
        <v>66</v>
      </c>
      <c r="I58" s="15" t="s">
        <v>132</v>
      </c>
      <c r="J58" s="164"/>
      <c r="L58" s="4"/>
    </row>
    <row r="59" spans="1:12" ht="13.5" thickBot="1" x14ac:dyDescent="0.3">
      <c r="A59" s="27"/>
      <c r="B59" s="27"/>
      <c r="C59" s="98" t="s">
        <v>3</v>
      </c>
      <c r="D59" s="29"/>
      <c r="E59" s="40"/>
      <c r="F59" s="40"/>
      <c r="G59" s="40"/>
      <c r="H59" s="40"/>
      <c r="I59" s="40"/>
      <c r="J59" s="165"/>
    </row>
    <row r="60" spans="1:12" ht="13.5" thickBot="1" x14ac:dyDescent="0.3">
      <c r="A60" s="27"/>
      <c r="B60" s="27"/>
      <c r="C60" s="167" t="s">
        <v>147</v>
      </c>
      <c r="D60" s="168"/>
      <c r="E60" s="168"/>
      <c r="F60" s="168"/>
      <c r="G60" s="168"/>
      <c r="H60" s="169"/>
      <c r="I60" s="50"/>
      <c r="J60" s="165"/>
    </row>
    <row r="61" spans="1:12" ht="13" thickBot="1" x14ac:dyDescent="0.3">
      <c r="A61" s="27"/>
      <c r="B61" s="34"/>
      <c r="C61" s="170"/>
      <c r="D61" s="171"/>
      <c r="E61" s="171"/>
      <c r="F61" s="171"/>
      <c r="G61" s="171"/>
      <c r="H61" s="172"/>
      <c r="I61" s="99"/>
      <c r="J61" s="165"/>
    </row>
    <row r="62" spans="1:12" ht="13.5" thickBot="1" x14ac:dyDescent="0.3">
      <c r="A62" s="27"/>
      <c r="B62" s="19" t="s">
        <v>23</v>
      </c>
      <c r="C62" s="19"/>
      <c r="D62" s="20" t="s">
        <v>59</v>
      </c>
      <c r="E62" s="100" t="s">
        <v>57</v>
      </c>
      <c r="F62" s="100" t="s">
        <v>58</v>
      </c>
      <c r="G62" s="100" t="s">
        <v>102</v>
      </c>
      <c r="H62" s="21" t="s">
        <v>123</v>
      </c>
      <c r="I62" s="37" t="s">
        <v>124</v>
      </c>
      <c r="J62" s="165"/>
    </row>
    <row r="63" spans="1:12" ht="55.5" customHeight="1" thickBot="1" x14ac:dyDescent="0.3">
      <c r="A63" s="27"/>
      <c r="B63" s="173" t="s">
        <v>141</v>
      </c>
      <c r="C63" s="84" t="s">
        <v>2</v>
      </c>
      <c r="D63" s="25">
        <v>0</v>
      </c>
      <c r="E63" s="14">
        <v>2</v>
      </c>
      <c r="F63" s="14">
        <v>3</v>
      </c>
      <c r="G63" s="14">
        <v>5</v>
      </c>
      <c r="H63" s="14">
        <v>6</v>
      </c>
      <c r="I63" s="16" t="s">
        <v>133</v>
      </c>
      <c r="J63" s="165"/>
    </row>
    <row r="64" spans="1:12" ht="13.5" thickBot="1" x14ac:dyDescent="0.3">
      <c r="A64" s="27"/>
      <c r="B64" s="174"/>
      <c r="C64" s="24" t="s">
        <v>3</v>
      </c>
      <c r="D64" s="85"/>
      <c r="E64" s="40"/>
      <c r="F64" s="40"/>
      <c r="G64" s="40"/>
      <c r="H64" s="40"/>
      <c r="I64" s="40"/>
      <c r="J64" s="166"/>
    </row>
    <row r="65" spans="1:12" ht="47.5" customHeight="1" thickBot="1" x14ac:dyDescent="0.3">
      <c r="A65" s="27"/>
      <c r="B65" s="174"/>
      <c r="C65" s="175" t="s">
        <v>151</v>
      </c>
      <c r="D65" s="168"/>
      <c r="E65" s="168"/>
      <c r="F65" s="168"/>
      <c r="G65" s="168"/>
      <c r="H65" s="169"/>
      <c r="I65" s="50"/>
      <c r="J65" s="165"/>
    </row>
    <row r="66" spans="1:12" ht="13" customHeight="1" thickBot="1" x14ac:dyDescent="0.3">
      <c r="A66" s="34"/>
      <c r="B66" s="34"/>
      <c r="C66" s="170"/>
      <c r="D66" s="171"/>
      <c r="E66" s="171"/>
      <c r="F66" s="171"/>
      <c r="G66" s="171"/>
      <c r="H66" s="172"/>
      <c r="I66" s="82"/>
      <c r="J66" s="165"/>
    </row>
    <row r="67" spans="1:12" ht="13.5" thickBot="1" x14ac:dyDescent="0.3">
      <c r="A67" s="18" t="s">
        <v>17</v>
      </c>
      <c r="B67" s="19"/>
      <c r="C67" s="19"/>
      <c r="D67" s="20"/>
      <c r="E67" s="20"/>
      <c r="F67" s="20"/>
      <c r="G67" s="20"/>
      <c r="H67" s="20"/>
      <c r="I67" s="37"/>
      <c r="J67" s="165"/>
    </row>
    <row r="68" spans="1:12" ht="13.5" thickBot="1" x14ac:dyDescent="0.3">
      <c r="A68" s="92"/>
      <c r="B68" s="27"/>
      <c r="C68" s="195"/>
      <c r="D68" s="196"/>
      <c r="E68" s="196"/>
      <c r="F68" s="196"/>
      <c r="G68" s="196"/>
      <c r="H68" s="197"/>
      <c r="I68" s="101"/>
      <c r="J68" s="94"/>
    </row>
    <row r="69" spans="1:12" ht="13" thickBot="1" x14ac:dyDescent="0.3">
      <c r="A69" s="102">
        <v>0.2</v>
      </c>
      <c r="B69" s="34"/>
      <c r="C69" s="198"/>
      <c r="D69" s="199"/>
      <c r="E69" s="199"/>
      <c r="F69" s="199"/>
      <c r="G69" s="199"/>
      <c r="H69" s="200"/>
      <c r="I69" s="103"/>
      <c r="J69" s="25"/>
    </row>
    <row r="70" spans="1:12" ht="13.5" thickBot="1" x14ac:dyDescent="0.3">
      <c r="A70" s="150" t="s">
        <v>7</v>
      </c>
      <c r="B70" s="69" t="s">
        <v>8</v>
      </c>
      <c r="C70" s="104"/>
      <c r="D70" s="69" t="s">
        <v>9</v>
      </c>
      <c r="E70" s="69" t="s">
        <v>10</v>
      </c>
      <c r="F70" s="69" t="s">
        <v>11</v>
      </c>
      <c r="G70" s="70"/>
      <c r="H70" s="158" t="s">
        <v>12</v>
      </c>
      <c r="I70" s="159"/>
      <c r="J70" s="160"/>
    </row>
    <row r="71" spans="1:12" ht="13.5" thickBot="1" x14ac:dyDescent="0.3">
      <c r="A71" s="151"/>
      <c r="B71" s="25"/>
      <c r="C71" s="105"/>
      <c r="D71" s="71"/>
      <c r="E71" s="71"/>
      <c r="F71" s="25"/>
      <c r="G71" s="72"/>
      <c r="H71" s="161"/>
      <c r="I71" s="162"/>
      <c r="J71" s="163"/>
    </row>
    <row r="72" spans="1:12" ht="13.5" thickBot="1" x14ac:dyDescent="0.3">
      <c r="A72" s="150" t="s">
        <v>13</v>
      </c>
      <c r="B72" s="69" t="s">
        <v>14</v>
      </c>
      <c r="C72" s="106"/>
      <c r="D72" s="152"/>
      <c r="E72" s="153"/>
      <c r="F72" s="153"/>
      <c r="G72" s="153"/>
      <c r="H72" s="153"/>
      <c r="I72" s="153"/>
      <c r="J72" s="154"/>
    </row>
    <row r="73" spans="1:12" ht="13" thickBot="1" x14ac:dyDescent="0.3">
      <c r="A73" s="151"/>
      <c r="B73" s="75"/>
      <c r="C73" s="2"/>
      <c r="D73" s="155"/>
      <c r="E73" s="156"/>
      <c r="F73" s="156"/>
      <c r="G73" s="156"/>
      <c r="H73" s="156"/>
      <c r="I73" s="156"/>
      <c r="J73" s="157"/>
    </row>
    <row r="74" spans="1:12" ht="31.5" customHeight="1" thickBot="1" x14ac:dyDescent="0.3">
      <c r="A74" s="2"/>
      <c r="B74" s="2"/>
      <c r="C74" s="100"/>
      <c r="D74" s="2"/>
      <c r="E74" s="2"/>
      <c r="F74" s="2"/>
      <c r="G74" s="2"/>
      <c r="H74" s="2"/>
      <c r="I74" s="2"/>
      <c r="J74" s="2"/>
    </row>
    <row r="75" spans="1:12" ht="13.5" thickBot="1" x14ac:dyDescent="0.3">
      <c r="A75" s="42" t="s">
        <v>28</v>
      </c>
      <c r="B75" s="43" t="s">
        <v>38</v>
      </c>
      <c r="C75" s="24"/>
      <c r="D75" s="20" t="s">
        <v>59</v>
      </c>
      <c r="E75" s="20" t="s">
        <v>83</v>
      </c>
      <c r="F75" s="20" t="s">
        <v>82</v>
      </c>
      <c r="G75" s="20" t="s">
        <v>102</v>
      </c>
      <c r="H75" s="21" t="s">
        <v>123</v>
      </c>
      <c r="I75" s="37" t="s">
        <v>124</v>
      </c>
      <c r="J75" s="44" t="s">
        <v>6</v>
      </c>
    </row>
    <row r="76" spans="1:12" ht="150.5" thickBot="1" x14ac:dyDescent="0.3">
      <c r="A76" s="23" t="s">
        <v>61</v>
      </c>
      <c r="B76" s="147" t="s">
        <v>165</v>
      </c>
      <c r="C76" s="98" t="s">
        <v>2</v>
      </c>
      <c r="D76" s="25">
        <v>0</v>
      </c>
      <c r="E76" s="47" t="s">
        <v>103</v>
      </c>
      <c r="F76" s="47" t="s">
        <v>104</v>
      </c>
      <c r="G76" s="47" t="s">
        <v>105</v>
      </c>
      <c r="H76" s="47" t="s">
        <v>106</v>
      </c>
      <c r="I76" s="47" t="s">
        <v>106</v>
      </c>
      <c r="J76" s="164" t="s">
        <v>35</v>
      </c>
      <c r="L76" s="5"/>
    </row>
    <row r="77" spans="1:12" ht="13.5" thickBot="1" x14ac:dyDescent="0.3">
      <c r="A77" s="27"/>
      <c r="B77" s="165"/>
      <c r="C77" s="107" t="s">
        <v>3</v>
      </c>
      <c r="D77" s="29"/>
      <c r="E77" s="40"/>
      <c r="F77" s="40"/>
      <c r="G77" s="40"/>
      <c r="H77" s="40"/>
      <c r="I77" s="8"/>
      <c r="J77" s="165"/>
    </row>
    <row r="78" spans="1:12" ht="13.5" thickBot="1" x14ac:dyDescent="0.3">
      <c r="A78" s="27"/>
      <c r="B78" s="165"/>
      <c r="C78" s="167" t="s">
        <v>152</v>
      </c>
      <c r="D78" s="168"/>
      <c r="E78" s="168"/>
      <c r="F78" s="168"/>
      <c r="G78" s="168"/>
      <c r="H78" s="169"/>
      <c r="I78" s="81"/>
      <c r="J78" s="165"/>
    </row>
    <row r="79" spans="1:12" ht="13.5" thickBot="1" x14ac:dyDescent="0.3">
      <c r="A79" s="27"/>
      <c r="B79" s="34"/>
      <c r="C79" s="19"/>
      <c r="D79" s="108"/>
      <c r="E79" s="108"/>
      <c r="F79" s="108"/>
      <c r="G79" s="108"/>
      <c r="H79" s="109"/>
      <c r="I79" s="82"/>
      <c r="J79" s="165"/>
    </row>
    <row r="80" spans="1:12" ht="13.5" thickBot="1" x14ac:dyDescent="0.3">
      <c r="A80" s="27"/>
      <c r="B80" s="19" t="s">
        <v>39</v>
      </c>
      <c r="C80" s="110"/>
      <c r="D80" s="20" t="s">
        <v>59</v>
      </c>
      <c r="E80" s="20" t="s">
        <v>83</v>
      </c>
      <c r="F80" s="20" t="s">
        <v>82</v>
      </c>
      <c r="G80" s="20" t="s">
        <v>102</v>
      </c>
      <c r="H80" s="21" t="s">
        <v>123</v>
      </c>
      <c r="I80" s="37" t="s">
        <v>124</v>
      </c>
      <c r="J80" s="165"/>
    </row>
    <row r="81" spans="1:10" ht="50.5" thickBot="1" x14ac:dyDescent="0.3">
      <c r="A81" s="27"/>
      <c r="B81" s="111" t="s">
        <v>34</v>
      </c>
      <c r="C81" s="24" t="s">
        <v>2</v>
      </c>
      <c r="D81" s="112">
        <v>0</v>
      </c>
      <c r="E81" s="47">
        <v>0</v>
      </c>
      <c r="F81" s="47">
        <v>1</v>
      </c>
      <c r="G81" s="47">
        <v>3</v>
      </c>
      <c r="H81" s="47">
        <v>3</v>
      </c>
      <c r="I81" s="145">
        <v>3</v>
      </c>
      <c r="J81" s="165"/>
    </row>
    <row r="82" spans="1:10" ht="13.5" thickBot="1" x14ac:dyDescent="0.3">
      <c r="A82" s="27"/>
      <c r="B82" s="2"/>
      <c r="C82" s="107" t="s">
        <v>3</v>
      </c>
      <c r="D82" s="85"/>
      <c r="E82" s="40"/>
      <c r="F82" s="40"/>
      <c r="G82" s="40"/>
      <c r="H82" s="40"/>
      <c r="I82" s="36"/>
      <c r="J82" s="165"/>
    </row>
    <row r="83" spans="1:10" ht="24" customHeight="1" thickBot="1" x14ac:dyDescent="0.3">
      <c r="A83" s="27"/>
      <c r="B83" s="2"/>
      <c r="C83" s="206" t="s">
        <v>153</v>
      </c>
      <c r="D83" s="207"/>
      <c r="E83" s="207"/>
      <c r="F83" s="207"/>
      <c r="G83" s="207"/>
      <c r="H83" s="208"/>
      <c r="I83" s="113"/>
      <c r="J83" s="165"/>
    </row>
    <row r="84" spans="1:10" ht="13.5" customHeight="1" thickBot="1" x14ac:dyDescent="0.3">
      <c r="A84" s="34"/>
      <c r="B84" s="34"/>
      <c r="C84" s="19"/>
      <c r="D84" s="108"/>
      <c r="E84" s="108"/>
      <c r="F84" s="108"/>
      <c r="G84" s="108"/>
      <c r="H84" s="109"/>
      <c r="I84" s="99"/>
      <c r="J84" s="165"/>
    </row>
    <row r="85" spans="1:10" ht="13.5" thickBot="1" x14ac:dyDescent="0.3">
      <c r="A85" s="18" t="s">
        <v>17</v>
      </c>
      <c r="B85" s="19" t="s">
        <v>40</v>
      </c>
      <c r="C85" s="88" t="s">
        <v>29</v>
      </c>
      <c r="D85" s="20" t="s">
        <v>59</v>
      </c>
      <c r="E85" s="20" t="s">
        <v>83</v>
      </c>
      <c r="F85" s="20" t="s">
        <v>82</v>
      </c>
      <c r="G85" s="20" t="s">
        <v>102</v>
      </c>
      <c r="H85" s="21" t="s">
        <v>123</v>
      </c>
      <c r="I85" s="22" t="s">
        <v>124</v>
      </c>
      <c r="J85" s="165"/>
    </row>
    <row r="86" spans="1:10" ht="38.5" thickBot="1" x14ac:dyDescent="0.3">
      <c r="A86" s="114">
        <v>0.15</v>
      </c>
      <c r="B86" s="115" t="s">
        <v>154</v>
      </c>
      <c r="C86" s="24" t="s">
        <v>2</v>
      </c>
      <c r="D86" s="89">
        <v>0</v>
      </c>
      <c r="E86" s="48" t="s">
        <v>68</v>
      </c>
      <c r="F86" s="48" t="s">
        <v>77</v>
      </c>
      <c r="G86" s="48" t="s">
        <v>77</v>
      </c>
      <c r="H86" s="48" t="s">
        <v>77</v>
      </c>
      <c r="I86" s="30">
        <v>5</v>
      </c>
      <c r="J86" s="179"/>
    </row>
    <row r="87" spans="1:10" ht="13.5" thickBot="1" x14ac:dyDescent="0.3">
      <c r="A87" s="92"/>
      <c r="B87" s="27"/>
      <c r="C87" s="107" t="s">
        <v>3</v>
      </c>
      <c r="D87" s="29"/>
      <c r="E87" s="40"/>
      <c r="F87" s="40"/>
      <c r="G87" s="40"/>
      <c r="H87" s="40"/>
      <c r="I87" s="25"/>
      <c r="J87" s="25"/>
    </row>
    <row r="88" spans="1:10" ht="13.5" thickBot="1" x14ac:dyDescent="0.3">
      <c r="A88" s="92"/>
      <c r="B88" s="27"/>
      <c r="C88" s="167" t="s">
        <v>152</v>
      </c>
      <c r="D88" s="168"/>
      <c r="E88" s="168"/>
      <c r="F88" s="168"/>
      <c r="G88" s="168"/>
      <c r="H88" s="169"/>
      <c r="I88" s="93"/>
      <c r="J88" s="94"/>
    </row>
    <row r="89" spans="1:10" ht="13.5" thickBot="1" x14ac:dyDescent="0.3">
      <c r="A89" s="95"/>
      <c r="B89" s="34"/>
      <c r="C89" s="116"/>
      <c r="D89" s="108"/>
      <c r="E89" s="108"/>
      <c r="F89" s="108"/>
      <c r="G89" s="108"/>
      <c r="H89" s="109"/>
      <c r="I89" s="96"/>
      <c r="J89" s="25"/>
    </row>
    <row r="90" spans="1:10" ht="13.5" thickBot="1" x14ac:dyDescent="0.3">
      <c r="A90" s="150" t="s">
        <v>7</v>
      </c>
      <c r="B90" s="69" t="s">
        <v>8</v>
      </c>
      <c r="C90" s="104"/>
      <c r="D90" s="69" t="s">
        <v>9</v>
      </c>
      <c r="E90" s="69" t="s">
        <v>10</v>
      </c>
      <c r="F90" s="69" t="s">
        <v>11</v>
      </c>
      <c r="G90" s="70"/>
      <c r="H90" s="158" t="s">
        <v>12</v>
      </c>
      <c r="I90" s="159"/>
      <c r="J90" s="160"/>
    </row>
    <row r="91" spans="1:10" ht="13.5" thickBot="1" x14ac:dyDescent="0.3">
      <c r="A91" s="151"/>
      <c r="B91" s="25"/>
      <c r="C91" s="105"/>
      <c r="D91" s="71"/>
      <c r="E91" s="71"/>
      <c r="F91" s="25"/>
      <c r="G91" s="72"/>
      <c r="H91" s="161"/>
      <c r="I91" s="162"/>
      <c r="J91" s="163"/>
    </row>
    <row r="92" spans="1:10" ht="13.5" thickBot="1" x14ac:dyDescent="0.3">
      <c r="A92" s="150" t="s">
        <v>13</v>
      </c>
      <c r="B92" s="69" t="s">
        <v>14</v>
      </c>
      <c r="C92" s="117"/>
      <c r="D92" s="152"/>
      <c r="E92" s="153"/>
      <c r="F92" s="153"/>
      <c r="G92" s="153"/>
      <c r="H92" s="153"/>
      <c r="I92" s="153"/>
      <c r="J92" s="154"/>
    </row>
    <row r="93" spans="1:10" ht="13" thickBot="1" x14ac:dyDescent="0.3">
      <c r="A93" s="151"/>
      <c r="B93" s="75"/>
      <c r="C93" s="118"/>
      <c r="D93" s="155"/>
      <c r="E93" s="156"/>
      <c r="F93" s="156"/>
      <c r="G93" s="156"/>
      <c r="H93" s="156"/>
      <c r="I93" s="156"/>
      <c r="J93" s="157"/>
    </row>
    <row r="94" spans="1:10" x14ac:dyDescent="0.25">
      <c r="A94" s="2"/>
      <c r="B94" s="2"/>
      <c r="C94" s="2"/>
      <c r="D94" s="2"/>
      <c r="E94" s="2"/>
      <c r="F94" s="2"/>
      <c r="G94" s="2"/>
      <c r="H94" s="2"/>
      <c r="I94" s="2"/>
      <c r="J94" s="2"/>
    </row>
    <row r="95" spans="1:10" ht="13.5" thickBot="1" x14ac:dyDescent="0.3">
      <c r="A95" s="2"/>
      <c r="B95" s="2"/>
      <c r="C95" s="119"/>
      <c r="D95" s="2"/>
      <c r="E95" s="2"/>
      <c r="F95" s="2"/>
      <c r="G95" s="2"/>
      <c r="H95" s="2"/>
      <c r="I95" s="2"/>
      <c r="J95" s="2"/>
    </row>
    <row r="96" spans="1:10" ht="13.5" thickBot="1" x14ac:dyDescent="0.3">
      <c r="A96" s="42" t="s">
        <v>30</v>
      </c>
      <c r="B96" s="43" t="s">
        <v>41</v>
      </c>
      <c r="C96" s="28"/>
      <c r="D96" s="20" t="s">
        <v>59</v>
      </c>
      <c r="E96" s="20" t="s">
        <v>83</v>
      </c>
      <c r="F96" s="20" t="s">
        <v>82</v>
      </c>
      <c r="G96" s="20" t="s">
        <v>102</v>
      </c>
      <c r="H96" s="21" t="s">
        <v>123</v>
      </c>
      <c r="I96" s="37" t="s">
        <v>124</v>
      </c>
      <c r="J96" s="44" t="s">
        <v>6</v>
      </c>
    </row>
    <row r="97" spans="1:10" ht="174.5" customHeight="1" thickBot="1" x14ac:dyDescent="0.3">
      <c r="A97" s="23" t="s">
        <v>67</v>
      </c>
      <c r="B97" s="23" t="s">
        <v>166</v>
      </c>
      <c r="C97" s="98" t="s">
        <v>2</v>
      </c>
      <c r="D97" s="25">
        <v>0</v>
      </c>
      <c r="E97" s="47" t="s">
        <v>93</v>
      </c>
      <c r="F97" s="79" t="s">
        <v>110</v>
      </c>
      <c r="G97" s="79" t="s">
        <v>96</v>
      </c>
      <c r="H97" s="47" t="s">
        <v>111</v>
      </c>
      <c r="I97" s="30" t="s">
        <v>134</v>
      </c>
      <c r="J97" s="164" t="s">
        <v>98</v>
      </c>
    </row>
    <row r="98" spans="1:10" ht="13.5" thickBot="1" x14ac:dyDescent="0.3">
      <c r="A98" s="27"/>
      <c r="B98" s="27"/>
      <c r="C98" s="107" t="s">
        <v>3</v>
      </c>
      <c r="D98" s="29"/>
      <c r="E98" s="40"/>
      <c r="F98" s="40"/>
      <c r="G98" s="40"/>
      <c r="H98" s="40"/>
      <c r="I98" s="8"/>
      <c r="J98" s="165"/>
    </row>
    <row r="99" spans="1:10" ht="20.25" customHeight="1" thickBot="1" x14ac:dyDescent="0.3">
      <c r="A99" s="2"/>
      <c r="B99" s="27"/>
      <c r="C99" s="167" t="s">
        <v>155</v>
      </c>
      <c r="D99" s="168"/>
      <c r="E99" s="168"/>
      <c r="F99" s="168"/>
      <c r="G99" s="168"/>
      <c r="H99" s="169"/>
      <c r="I99" s="50"/>
      <c r="J99" s="165"/>
    </row>
    <row r="100" spans="1:10" ht="13.5" thickBot="1" x14ac:dyDescent="0.3">
      <c r="A100" s="27"/>
      <c r="B100" s="34"/>
      <c r="C100" s="19"/>
      <c r="D100" s="108"/>
      <c r="E100" s="108"/>
      <c r="F100" s="108"/>
      <c r="G100" s="108"/>
      <c r="H100" s="109"/>
      <c r="I100" s="99"/>
      <c r="J100" s="165"/>
    </row>
    <row r="101" spans="1:10" ht="13.5" thickBot="1" x14ac:dyDescent="0.3">
      <c r="A101" s="27"/>
      <c r="B101" s="19" t="s">
        <v>42</v>
      </c>
      <c r="C101" s="84"/>
      <c r="D101" s="20" t="s">
        <v>59</v>
      </c>
      <c r="E101" s="20" t="s">
        <v>83</v>
      </c>
      <c r="F101" s="20" t="s">
        <v>82</v>
      </c>
      <c r="G101" s="20" t="s">
        <v>102</v>
      </c>
      <c r="H101" s="21" t="s">
        <v>123</v>
      </c>
      <c r="I101" s="37" t="s">
        <v>124</v>
      </c>
      <c r="J101" s="165"/>
    </row>
    <row r="102" spans="1:10" ht="38" thickBot="1" x14ac:dyDescent="0.3">
      <c r="A102" s="27"/>
      <c r="B102" s="147" t="s">
        <v>81</v>
      </c>
      <c r="C102" s="24" t="s">
        <v>73</v>
      </c>
      <c r="D102" s="25">
        <v>0</v>
      </c>
      <c r="E102" s="79">
        <v>1</v>
      </c>
      <c r="F102" s="79">
        <v>1</v>
      </c>
      <c r="G102" s="79">
        <v>1</v>
      </c>
      <c r="H102" s="14" t="s">
        <v>75</v>
      </c>
      <c r="I102" s="13" t="s">
        <v>135</v>
      </c>
      <c r="J102" s="165"/>
    </row>
    <row r="103" spans="1:10" ht="13.5" thickBot="1" x14ac:dyDescent="0.3">
      <c r="A103" s="27"/>
      <c r="B103" s="165"/>
      <c r="C103" s="107" t="s">
        <v>3</v>
      </c>
      <c r="D103" s="85"/>
      <c r="E103" s="40"/>
      <c r="F103" s="40"/>
      <c r="G103" s="40"/>
      <c r="H103" s="40"/>
      <c r="I103" s="9"/>
      <c r="J103" s="166"/>
    </row>
    <row r="104" spans="1:10" ht="21.75" customHeight="1" thickBot="1" x14ac:dyDescent="0.3">
      <c r="A104" s="27"/>
      <c r="B104" s="165"/>
      <c r="C104" s="167" t="s">
        <v>156</v>
      </c>
      <c r="D104" s="168"/>
      <c r="E104" s="168"/>
      <c r="F104" s="168"/>
      <c r="G104" s="168"/>
      <c r="H104" s="169"/>
      <c r="I104" s="50"/>
      <c r="J104" s="165"/>
    </row>
    <row r="105" spans="1:10" ht="13.5" customHeight="1" thickBot="1" x14ac:dyDescent="0.3">
      <c r="A105" s="34"/>
      <c r="B105" s="179"/>
      <c r="C105" s="19"/>
      <c r="D105" s="108"/>
      <c r="E105" s="108"/>
      <c r="F105" s="108"/>
      <c r="G105" s="108"/>
      <c r="H105" s="109"/>
      <c r="I105" s="99"/>
      <c r="J105" s="165"/>
    </row>
    <row r="106" spans="1:10" ht="13.5" thickBot="1" x14ac:dyDescent="0.3">
      <c r="A106" s="18" t="s">
        <v>17</v>
      </c>
      <c r="B106" s="19" t="s">
        <v>43</v>
      </c>
      <c r="C106" s="88" t="s">
        <v>29</v>
      </c>
      <c r="D106" s="20" t="s">
        <v>59</v>
      </c>
      <c r="E106" s="20" t="s">
        <v>83</v>
      </c>
      <c r="F106" s="20" t="s">
        <v>82</v>
      </c>
      <c r="G106" s="20" t="s">
        <v>102</v>
      </c>
      <c r="H106" s="21" t="s">
        <v>123</v>
      </c>
      <c r="I106" s="37" t="s">
        <v>124</v>
      </c>
      <c r="J106" s="165"/>
    </row>
    <row r="107" spans="1:10" ht="63" thickBot="1" x14ac:dyDescent="0.3">
      <c r="A107" s="114">
        <v>0.1</v>
      </c>
      <c r="B107" s="115" t="s">
        <v>157</v>
      </c>
      <c r="C107" s="24" t="s">
        <v>2</v>
      </c>
      <c r="D107" s="89">
        <v>0</v>
      </c>
      <c r="E107" s="14" t="s">
        <v>68</v>
      </c>
      <c r="F107" s="14"/>
      <c r="G107" s="14"/>
      <c r="H107" s="14" t="s">
        <v>136</v>
      </c>
      <c r="I107" s="14" t="s">
        <v>137</v>
      </c>
      <c r="J107" s="179"/>
    </row>
    <row r="108" spans="1:10" ht="13.5" thickBot="1" x14ac:dyDescent="0.3">
      <c r="A108" s="92"/>
      <c r="B108" s="27"/>
      <c r="C108" s="107" t="s">
        <v>3</v>
      </c>
      <c r="D108" s="29"/>
      <c r="E108" s="40"/>
      <c r="F108" s="40"/>
      <c r="G108" s="40"/>
      <c r="H108" s="40"/>
      <c r="I108" s="25"/>
      <c r="J108" s="25"/>
    </row>
    <row r="109" spans="1:10" ht="19.5" customHeight="1" thickBot="1" x14ac:dyDescent="0.3">
      <c r="A109" s="92"/>
      <c r="B109" s="27"/>
      <c r="C109" s="212" t="s">
        <v>158</v>
      </c>
      <c r="D109" s="213"/>
      <c r="E109" s="213"/>
      <c r="F109" s="213"/>
      <c r="G109" s="213"/>
      <c r="H109" s="214"/>
      <c r="I109" s="120"/>
      <c r="J109" s="94"/>
    </row>
    <row r="110" spans="1:10" ht="13.5" thickBot="1" x14ac:dyDescent="0.3">
      <c r="A110" s="95"/>
      <c r="B110" s="34"/>
      <c r="C110" s="116"/>
      <c r="D110" s="121"/>
      <c r="E110" s="121"/>
      <c r="F110" s="121"/>
      <c r="G110" s="121"/>
      <c r="H110" s="96"/>
      <c r="I110" s="96"/>
      <c r="J110" s="25"/>
    </row>
    <row r="111" spans="1:10" ht="13.5" thickBot="1" x14ac:dyDescent="0.3">
      <c r="A111" s="150" t="s">
        <v>7</v>
      </c>
      <c r="B111" s="69" t="s">
        <v>8</v>
      </c>
      <c r="C111" s="71"/>
      <c r="D111" s="69" t="s">
        <v>9</v>
      </c>
      <c r="E111" s="69" t="s">
        <v>10</v>
      </c>
      <c r="F111" s="69" t="s">
        <v>11</v>
      </c>
      <c r="G111" s="70"/>
      <c r="H111" s="158" t="s">
        <v>12</v>
      </c>
      <c r="I111" s="159"/>
      <c r="J111" s="160"/>
    </row>
    <row r="112" spans="1:10" ht="13.5" thickBot="1" x14ac:dyDescent="0.3">
      <c r="A112" s="151"/>
      <c r="B112" s="25"/>
      <c r="C112" s="74"/>
      <c r="D112" s="71"/>
      <c r="E112" s="71"/>
      <c r="F112" s="25"/>
      <c r="G112" s="72"/>
      <c r="H112" s="161"/>
      <c r="I112" s="162"/>
      <c r="J112" s="163"/>
    </row>
    <row r="113" spans="1:12" ht="13.5" thickBot="1" x14ac:dyDescent="0.3">
      <c r="A113" s="150" t="s">
        <v>13</v>
      </c>
      <c r="B113" s="69" t="s">
        <v>14</v>
      </c>
      <c r="C113" s="76"/>
      <c r="D113" s="152"/>
      <c r="E113" s="153"/>
      <c r="F113" s="153"/>
      <c r="G113" s="153"/>
      <c r="H113" s="153"/>
      <c r="I113" s="153"/>
      <c r="J113" s="154"/>
    </row>
    <row r="114" spans="1:12" ht="13" thickBot="1" x14ac:dyDescent="0.3">
      <c r="A114" s="151"/>
      <c r="B114" s="75"/>
      <c r="C114" s="2"/>
      <c r="D114" s="155"/>
      <c r="E114" s="156"/>
      <c r="F114" s="156"/>
      <c r="G114" s="156"/>
      <c r="H114" s="156"/>
      <c r="I114" s="156"/>
      <c r="J114" s="157"/>
    </row>
    <row r="115" spans="1:12" ht="13.5" thickBot="1" x14ac:dyDescent="0.3">
      <c r="A115" s="2"/>
      <c r="B115" s="122"/>
      <c r="C115" s="123"/>
      <c r="D115" s="122"/>
      <c r="E115" s="122"/>
      <c r="F115" s="122"/>
      <c r="G115" s="122"/>
      <c r="H115" s="122"/>
      <c r="I115" s="122"/>
      <c r="J115" s="122"/>
    </row>
    <row r="116" spans="1:12" ht="13.5" thickBot="1" x14ac:dyDescent="0.3">
      <c r="A116" s="42" t="s">
        <v>31</v>
      </c>
      <c r="B116" s="43" t="s">
        <v>44</v>
      </c>
      <c r="C116" s="24"/>
      <c r="D116" s="20" t="s">
        <v>59</v>
      </c>
      <c r="E116" s="20" t="s">
        <v>83</v>
      </c>
      <c r="F116" s="20" t="s">
        <v>82</v>
      </c>
      <c r="G116" s="20" t="s">
        <v>102</v>
      </c>
      <c r="H116" s="21" t="s">
        <v>123</v>
      </c>
      <c r="I116" s="37" t="s">
        <v>124</v>
      </c>
      <c r="J116" s="44" t="s">
        <v>6</v>
      </c>
    </row>
    <row r="117" spans="1:12" ht="88" thickBot="1" x14ac:dyDescent="0.3">
      <c r="A117" s="23" t="s">
        <v>69</v>
      </c>
      <c r="B117" s="46" t="s">
        <v>84</v>
      </c>
      <c r="C117" s="98" t="s">
        <v>2</v>
      </c>
      <c r="D117" s="25">
        <v>0</v>
      </c>
      <c r="E117" s="48" t="s">
        <v>159</v>
      </c>
      <c r="F117" s="47" t="s">
        <v>116</v>
      </c>
      <c r="G117" s="47" t="s">
        <v>117</v>
      </c>
      <c r="H117" s="47" t="s">
        <v>127</v>
      </c>
      <c r="I117" s="7" t="s">
        <v>167</v>
      </c>
      <c r="J117" s="164" t="s">
        <v>99</v>
      </c>
    </row>
    <row r="118" spans="1:12" ht="13.5" thickBot="1" x14ac:dyDescent="0.3">
      <c r="A118" s="27"/>
      <c r="B118" s="27"/>
      <c r="C118" s="107" t="s">
        <v>3</v>
      </c>
      <c r="D118" s="29"/>
      <c r="E118" s="40"/>
      <c r="F118" s="40"/>
      <c r="G118" s="40"/>
      <c r="H118" s="40"/>
      <c r="I118" s="124"/>
      <c r="J118" s="165"/>
    </row>
    <row r="119" spans="1:12" ht="13.5" thickBot="1" x14ac:dyDescent="0.3">
      <c r="A119" s="27"/>
      <c r="B119" s="27"/>
      <c r="C119" s="167" t="s">
        <v>160</v>
      </c>
      <c r="D119" s="168"/>
      <c r="E119" s="168"/>
      <c r="F119" s="168"/>
      <c r="G119" s="168"/>
      <c r="H119" s="169"/>
      <c r="I119" s="81"/>
      <c r="J119" s="165"/>
    </row>
    <row r="120" spans="1:12" ht="13.5" thickBot="1" x14ac:dyDescent="0.3">
      <c r="A120" s="27"/>
      <c r="B120" s="34"/>
      <c r="C120" s="19"/>
      <c r="D120" s="108"/>
      <c r="E120" s="108"/>
      <c r="F120" s="108"/>
      <c r="G120" s="108"/>
      <c r="H120" s="109"/>
      <c r="I120" s="82"/>
      <c r="J120" s="165"/>
    </row>
    <row r="121" spans="1:12" ht="13.5" thickBot="1" x14ac:dyDescent="0.3">
      <c r="A121" s="27"/>
      <c r="B121" s="19" t="s">
        <v>45</v>
      </c>
      <c r="C121" s="84"/>
      <c r="D121" s="20" t="s">
        <v>59</v>
      </c>
      <c r="E121" s="20" t="s">
        <v>83</v>
      </c>
      <c r="F121" s="20" t="s">
        <v>82</v>
      </c>
      <c r="G121" s="20" t="s">
        <v>102</v>
      </c>
      <c r="H121" s="21" t="s">
        <v>123</v>
      </c>
      <c r="I121" s="22" t="s">
        <v>124</v>
      </c>
      <c r="J121" s="165"/>
    </row>
    <row r="122" spans="1:12" ht="138" thickBot="1" x14ac:dyDescent="0.3">
      <c r="A122" s="27"/>
      <c r="B122" s="23" t="s">
        <v>161</v>
      </c>
      <c r="C122" s="24" t="s">
        <v>2</v>
      </c>
      <c r="D122" s="25">
        <v>0</v>
      </c>
      <c r="E122" s="48" t="s">
        <v>162</v>
      </c>
      <c r="F122" s="47" t="s">
        <v>87</v>
      </c>
      <c r="G122" s="47" t="s">
        <v>120</v>
      </c>
      <c r="H122" s="47" t="s">
        <v>112</v>
      </c>
      <c r="I122" s="30" t="s">
        <v>170</v>
      </c>
      <c r="J122" s="165"/>
      <c r="L122" s="5"/>
    </row>
    <row r="123" spans="1:12" ht="13.5" thickBot="1" x14ac:dyDescent="0.3">
      <c r="A123" s="27"/>
      <c r="B123" s="27"/>
      <c r="C123" s="107" t="s">
        <v>3</v>
      </c>
      <c r="D123" s="85"/>
      <c r="E123" s="40"/>
      <c r="F123" s="40"/>
      <c r="G123" s="40"/>
      <c r="H123" s="40"/>
      <c r="I123" s="124"/>
      <c r="J123" s="166"/>
    </row>
    <row r="124" spans="1:12" ht="13.5" customHeight="1" thickBot="1" x14ac:dyDescent="0.3">
      <c r="A124" s="27"/>
      <c r="B124" s="27"/>
      <c r="C124" s="167" t="s">
        <v>160</v>
      </c>
      <c r="D124" s="168"/>
      <c r="E124" s="168"/>
      <c r="F124" s="168"/>
      <c r="G124" s="168"/>
      <c r="H124" s="169"/>
      <c r="I124" s="81"/>
      <c r="J124" s="165"/>
    </row>
    <row r="125" spans="1:12" ht="13.5" thickBot="1" x14ac:dyDescent="0.3">
      <c r="A125" s="34"/>
      <c r="B125" s="34"/>
      <c r="C125" s="19"/>
      <c r="D125" s="108"/>
      <c r="E125" s="108"/>
      <c r="F125" s="108"/>
      <c r="G125" s="108"/>
      <c r="H125" s="109"/>
      <c r="I125" s="82"/>
      <c r="J125" s="165"/>
    </row>
    <row r="126" spans="1:12" ht="13.5" thickBot="1" x14ac:dyDescent="0.3">
      <c r="A126" s="18" t="s">
        <v>17</v>
      </c>
      <c r="B126" s="19" t="s">
        <v>46</v>
      </c>
      <c r="C126" s="88"/>
      <c r="D126" s="20" t="s">
        <v>59</v>
      </c>
      <c r="E126" s="20" t="s">
        <v>83</v>
      </c>
      <c r="F126" s="20" t="s">
        <v>82</v>
      </c>
      <c r="G126" s="20" t="s">
        <v>102</v>
      </c>
      <c r="H126" s="21" t="s">
        <v>123</v>
      </c>
      <c r="I126" s="22" t="s">
        <v>124</v>
      </c>
      <c r="J126" s="165"/>
    </row>
    <row r="127" spans="1:12" ht="372.5" customHeight="1" thickBot="1" x14ac:dyDescent="0.3">
      <c r="A127" s="203">
        <v>0.2</v>
      </c>
      <c r="B127" s="45" t="s">
        <v>138</v>
      </c>
      <c r="C127" s="24" t="s">
        <v>2</v>
      </c>
      <c r="D127" s="89">
        <v>0</v>
      </c>
      <c r="E127" s="47" t="s">
        <v>80</v>
      </c>
      <c r="F127" s="47" t="s">
        <v>118</v>
      </c>
      <c r="G127" s="47" t="s">
        <v>119</v>
      </c>
      <c r="H127" s="47" t="s">
        <v>88</v>
      </c>
      <c r="I127" s="30" t="s">
        <v>168</v>
      </c>
      <c r="J127" s="179"/>
      <c r="L127" s="6"/>
    </row>
    <row r="128" spans="1:12" ht="13.5" thickBot="1" x14ac:dyDescent="0.3">
      <c r="A128" s="204"/>
      <c r="B128" s="27"/>
      <c r="C128" s="107" t="s">
        <v>3</v>
      </c>
      <c r="D128" s="29"/>
      <c r="E128" s="40"/>
      <c r="F128" s="40"/>
      <c r="G128" s="40"/>
      <c r="H128" s="40"/>
      <c r="I128" s="25"/>
      <c r="J128" s="25"/>
    </row>
    <row r="129" spans="1:10" ht="19.5" customHeight="1" thickBot="1" x14ac:dyDescent="0.3">
      <c r="A129" s="204"/>
      <c r="B129" s="27"/>
      <c r="C129" s="206" t="s">
        <v>163</v>
      </c>
      <c r="D129" s="207"/>
      <c r="E129" s="207"/>
      <c r="F129" s="207"/>
      <c r="G129" s="207"/>
      <c r="H129" s="208"/>
      <c r="I129" s="125"/>
      <c r="J129" s="94"/>
    </row>
    <row r="130" spans="1:10" ht="13.5" hidden="1" customHeight="1" thickBot="1" x14ac:dyDescent="0.3">
      <c r="A130" s="204"/>
      <c r="B130" s="34"/>
      <c r="C130" s="121"/>
      <c r="D130" s="108"/>
      <c r="E130" s="108"/>
      <c r="F130" s="108"/>
      <c r="G130" s="108"/>
      <c r="H130" s="109"/>
      <c r="I130" s="96"/>
      <c r="J130" s="25" t="s">
        <v>72</v>
      </c>
    </row>
    <row r="131" spans="1:10" ht="34.5" customHeight="1" thickBot="1" x14ac:dyDescent="0.3">
      <c r="A131" s="205"/>
      <c r="B131" s="61"/>
      <c r="C131" s="43"/>
      <c r="D131" s="121"/>
      <c r="E131" s="121"/>
      <c r="F131" s="121"/>
      <c r="G131" s="121"/>
      <c r="H131" s="108"/>
      <c r="I131" s="108"/>
      <c r="J131" s="126"/>
    </row>
    <row r="132" spans="1:10" ht="13.5" thickBot="1" x14ac:dyDescent="0.3">
      <c r="A132" s="127"/>
      <c r="B132" s="128"/>
      <c r="C132" s="77"/>
      <c r="D132" s="129"/>
      <c r="E132" s="129"/>
      <c r="F132" s="129"/>
      <c r="G132" s="129"/>
      <c r="H132" s="130"/>
      <c r="I132" s="130"/>
      <c r="J132" s="131"/>
    </row>
    <row r="133" spans="1:10" ht="13.5" thickBot="1" x14ac:dyDescent="0.3">
      <c r="A133" s="42" t="s">
        <v>62</v>
      </c>
      <c r="B133" s="43" t="s">
        <v>54</v>
      </c>
      <c r="C133" s="25"/>
      <c r="D133" s="20" t="s">
        <v>59</v>
      </c>
      <c r="E133" s="20" t="s">
        <v>83</v>
      </c>
      <c r="F133" s="20" t="s">
        <v>82</v>
      </c>
      <c r="G133" s="20" t="s">
        <v>102</v>
      </c>
      <c r="H133" s="21" t="s">
        <v>123</v>
      </c>
      <c r="I133" s="37" t="s">
        <v>124</v>
      </c>
      <c r="J133" s="44" t="s">
        <v>6</v>
      </c>
    </row>
    <row r="134" spans="1:10" s="1" customFormat="1" ht="313" thickBot="1" x14ac:dyDescent="0.3">
      <c r="A134" s="27" t="s">
        <v>71</v>
      </c>
      <c r="B134" s="61" t="s">
        <v>70</v>
      </c>
      <c r="C134" s="24" t="s">
        <v>2</v>
      </c>
      <c r="D134" s="25">
        <v>0</v>
      </c>
      <c r="E134" s="25" t="s">
        <v>85</v>
      </c>
      <c r="F134" s="48" t="s">
        <v>94</v>
      </c>
      <c r="G134" s="48" t="s">
        <v>95</v>
      </c>
      <c r="H134" s="47" t="s">
        <v>121</v>
      </c>
      <c r="I134" s="48" t="s">
        <v>128</v>
      </c>
      <c r="J134" s="25" t="s">
        <v>100</v>
      </c>
    </row>
    <row r="135" spans="1:10" s="1" customFormat="1" ht="13.5" thickBot="1" x14ac:dyDescent="0.3">
      <c r="A135" s="92"/>
      <c r="B135" s="61"/>
      <c r="C135" s="107" t="s">
        <v>3</v>
      </c>
      <c r="D135" s="29"/>
      <c r="E135" s="25"/>
      <c r="F135" s="25"/>
      <c r="G135" s="25"/>
      <c r="H135" s="25"/>
      <c r="I135" s="25"/>
      <c r="J135" s="132"/>
    </row>
    <row r="136" spans="1:10" s="1" customFormat="1" ht="13.5" customHeight="1" thickBot="1" x14ac:dyDescent="0.3">
      <c r="A136" s="27"/>
      <c r="B136" s="61"/>
      <c r="C136" s="209" t="s">
        <v>164</v>
      </c>
      <c r="D136" s="210"/>
      <c r="E136" s="210"/>
      <c r="F136" s="210"/>
      <c r="G136" s="210"/>
      <c r="H136" s="211"/>
      <c r="I136" s="133"/>
      <c r="J136" s="132"/>
    </row>
    <row r="137" spans="1:10" s="1" customFormat="1" ht="13.5" thickBot="1" x14ac:dyDescent="0.3">
      <c r="A137" s="92"/>
      <c r="B137" s="61"/>
      <c r="C137" s="100"/>
      <c r="J137" s="132"/>
    </row>
    <row r="138" spans="1:10" s="1" customFormat="1" ht="13.5" thickBot="1" x14ac:dyDescent="0.3">
      <c r="A138" s="134"/>
      <c r="B138" s="19" t="s">
        <v>55</v>
      </c>
      <c r="C138" s="25"/>
      <c r="D138" s="20" t="s">
        <v>59</v>
      </c>
      <c r="E138" s="20" t="s">
        <v>83</v>
      </c>
      <c r="F138" s="20" t="s">
        <v>82</v>
      </c>
      <c r="G138" s="20" t="s">
        <v>102</v>
      </c>
      <c r="H138" s="21" t="s">
        <v>123</v>
      </c>
      <c r="I138" s="22" t="s">
        <v>124</v>
      </c>
      <c r="J138" s="132"/>
    </row>
    <row r="139" spans="1:10" s="1" customFormat="1" ht="204.5" customHeight="1" thickBot="1" x14ac:dyDescent="0.3">
      <c r="A139" s="134"/>
      <c r="B139" s="61" t="s">
        <v>78</v>
      </c>
      <c r="C139" s="135" t="s">
        <v>2</v>
      </c>
      <c r="D139" s="136">
        <v>0</v>
      </c>
      <c r="E139" s="47" t="s">
        <v>89</v>
      </c>
      <c r="F139" s="47" t="s">
        <v>113</v>
      </c>
      <c r="G139" s="47" t="s">
        <v>114</v>
      </c>
      <c r="H139" s="137" t="s">
        <v>115</v>
      </c>
      <c r="I139" s="146" t="s">
        <v>169</v>
      </c>
      <c r="J139" s="132"/>
    </row>
    <row r="140" spans="1:10" s="1" customFormat="1" ht="13.5" thickBot="1" x14ac:dyDescent="0.3">
      <c r="A140" s="18" t="s">
        <v>17</v>
      </c>
      <c r="B140" s="19"/>
      <c r="C140" s="138" t="s">
        <v>3</v>
      </c>
      <c r="D140" s="29"/>
      <c r="E140" s="139"/>
      <c r="F140" s="139"/>
      <c r="G140" s="139"/>
      <c r="H140" s="140"/>
      <c r="I140" s="141"/>
      <c r="J140" s="94"/>
    </row>
    <row r="141" spans="1:10" ht="13" thickBot="1" x14ac:dyDescent="0.3">
      <c r="A141" s="142">
        <v>0.1</v>
      </c>
      <c r="B141" s="61"/>
      <c r="C141" s="206" t="s">
        <v>163</v>
      </c>
      <c r="D141" s="207"/>
      <c r="E141" s="207"/>
      <c r="F141" s="207"/>
      <c r="G141" s="207"/>
      <c r="H141" s="208"/>
      <c r="I141" s="143"/>
      <c r="J141" s="40"/>
    </row>
    <row r="142" spans="1:10" ht="13.5" thickBot="1" x14ac:dyDescent="0.3">
      <c r="A142" s="150"/>
      <c r="B142" s="69"/>
      <c r="C142" s="104"/>
      <c r="D142" s="69"/>
      <c r="E142" s="69"/>
      <c r="F142" s="69"/>
      <c r="G142" s="70"/>
      <c r="H142" s="158"/>
      <c r="I142" s="159"/>
      <c r="J142" s="160"/>
    </row>
    <row r="143" spans="1:10" ht="13.5" thickBot="1" x14ac:dyDescent="0.3">
      <c r="A143" s="151"/>
      <c r="B143" s="25"/>
      <c r="C143" s="144"/>
      <c r="D143" s="71"/>
      <c r="E143" s="71"/>
      <c r="F143" s="25"/>
      <c r="G143" s="72"/>
      <c r="H143" s="161"/>
      <c r="I143" s="162"/>
      <c r="J143" s="163"/>
    </row>
  </sheetData>
  <mergeCells count="74">
    <mergeCell ref="C83:H83"/>
    <mergeCell ref="C88:H88"/>
    <mergeCell ref="B76:B78"/>
    <mergeCell ref="C119:H119"/>
    <mergeCell ref="C109:H109"/>
    <mergeCell ref="C99:H99"/>
    <mergeCell ref="C104:H104"/>
    <mergeCell ref="A142:A143"/>
    <mergeCell ref="H142:J142"/>
    <mergeCell ref="H143:J143"/>
    <mergeCell ref="A113:A114"/>
    <mergeCell ref="D113:J114"/>
    <mergeCell ref="C141:H141"/>
    <mergeCell ref="C136:H136"/>
    <mergeCell ref="C129:H129"/>
    <mergeCell ref="A111:A112"/>
    <mergeCell ref="H111:J111"/>
    <mergeCell ref="H112:J112"/>
    <mergeCell ref="B102:B105"/>
    <mergeCell ref="J117:J127"/>
    <mergeCell ref="J97:J107"/>
    <mergeCell ref="C124:H124"/>
    <mergeCell ref="A127:A131"/>
    <mergeCell ref="A90:A91"/>
    <mergeCell ref="H90:J90"/>
    <mergeCell ref="H91:J91"/>
    <mergeCell ref="A92:A93"/>
    <mergeCell ref="D92:J93"/>
    <mergeCell ref="J76:J86"/>
    <mergeCell ref="C68:H69"/>
    <mergeCell ref="C78:H78"/>
    <mergeCell ref="A28:A29"/>
    <mergeCell ref="A51:A52"/>
    <mergeCell ref="H51:J51"/>
    <mergeCell ref="H52:J52"/>
    <mergeCell ref="J37:J47"/>
    <mergeCell ref="C39:H39"/>
    <mergeCell ref="C40:H40"/>
    <mergeCell ref="C44:H44"/>
    <mergeCell ref="C45:H45"/>
    <mergeCell ref="A30:A31"/>
    <mergeCell ref="D30:J31"/>
    <mergeCell ref="A37:A41"/>
    <mergeCell ref="C50:H50"/>
    <mergeCell ref="C49:H49"/>
    <mergeCell ref="B37:B40"/>
    <mergeCell ref="B42:B45"/>
    <mergeCell ref="D17:H17"/>
    <mergeCell ref="H28:J28"/>
    <mergeCell ref="D18:F18"/>
    <mergeCell ref="C27:H27"/>
    <mergeCell ref="H29:J29"/>
    <mergeCell ref="B1:J1"/>
    <mergeCell ref="J2:J11"/>
    <mergeCell ref="D5:H5"/>
    <mergeCell ref="D6:H6"/>
    <mergeCell ref="D10:H10"/>
    <mergeCell ref="D11:H11"/>
    <mergeCell ref="A15:A27"/>
    <mergeCell ref="A72:A73"/>
    <mergeCell ref="D72:J73"/>
    <mergeCell ref="A70:A71"/>
    <mergeCell ref="H70:J70"/>
    <mergeCell ref="H71:J71"/>
    <mergeCell ref="A53:A54"/>
    <mergeCell ref="D53:J54"/>
    <mergeCell ref="J58:J67"/>
    <mergeCell ref="C60:H60"/>
    <mergeCell ref="C61:H61"/>
    <mergeCell ref="B63:B65"/>
    <mergeCell ref="C66:H66"/>
    <mergeCell ref="C65:H65"/>
    <mergeCell ref="D22:H22"/>
    <mergeCell ref="J15:J23"/>
  </mergeCells>
  <phoneticPr fontId="0" type="noConversion"/>
  <pageMargins left="0.75" right="0.75" top="1" bottom="1" header="0.5" footer="0.5"/>
  <pageSetup paperSize="9" scale="42" fitToHeight="0" orientation="landscape" r:id="rId1"/>
  <headerFooter alignWithMargins="0">
    <oddFooter>&amp;LUpdated January 2011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workbookViewId="0">
      <selection activeCell="B7" sqref="B7"/>
    </sheetView>
  </sheetViews>
  <sheetFormatPr defaultColWidth="8.81640625" defaultRowHeight="12.5" x14ac:dyDescent="0.25"/>
  <sheetData>
    <row r="1" spans="1:3" x14ac:dyDescent="0.25">
      <c r="A1">
        <v>1</v>
      </c>
      <c r="B1">
        <v>17.8</v>
      </c>
      <c r="C1" s="3">
        <f>(B1/$B$4)*100</f>
        <v>73.251028806584358</v>
      </c>
    </row>
    <row r="2" spans="1:3" x14ac:dyDescent="0.25">
      <c r="A2">
        <v>2</v>
      </c>
      <c r="B2">
        <v>5</v>
      </c>
      <c r="C2" s="3">
        <f>(B2/$B$4)*100</f>
        <v>20.5761316872428</v>
      </c>
    </row>
    <row r="3" spans="1:3" x14ac:dyDescent="0.25">
      <c r="A3">
        <v>3</v>
      </c>
      <c r="B3">
        <v>1.5</v>
      </c>
      <c r="C3" s="3">
        <f>(B3/$B$4)*100</f>
        <v>6.1728395061728394</v>
      </c>
    </row>
    <row r="4" spans="1:3" x14ac:dyDescent="0.25">
      <c r="B4">
        <f>SUM(B1:B3)</f>
        <v>24.3</v>
      </c>
    </row>
    <row r="6" spans="1:3" x14ac:dyDescent="0.25">
      <c r="B6">
        <f>(20/100)*21</f>
        <v>4.2</v>
      </c>
    </row>
  </sheetData>
  <pageMargins left="0.7" right="0.7" top="0.75" bottom="0.75" header="0.3" footer="0.3"/>
  <pageSetup orientation="portrait"/>
</worksheet>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file>