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fid-my.sharepoint.com/personal/e-wichmann_dfid_gov_uk/Documents/Documents/"/>
    </mc:Choice>
  </mc:AlternateContent>
  <bookViews>
    <workbookView xWindow="0" yWindow="0" windowWidth="28800" windowHeight="12210"/>
  </bookViews>
  <sheets>
    <sheet name="Logframe 201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 l="1"/>
  <c r="G27" i="1"/>
</calcChain>
</file>

<file path=xl/sharedStrings.xml><?xml version="1.0" encoding="utf-8"?>
<sst xmlns="http://schemas.openxmlformats.org/spreadsheetml/2006/main" count="115" uniqueCount="58">
  <si>
    <t>IMPACT</t>
  </si>
  <si>
    <t>Baseline</t>
  </si>
  <si>
    <t>Source</t>
  </si>
  <si>
    <t>TADAT contributes to strengthened tax administration systems and domestic revenue mobilisation efforts globally.</t>
  </si>
  <si>
    <t>Planned</t>
  </si>
  <si>
    <t>N/A</t>
  </si>
  <si>
    <t>Mid-Term Review 
TADAT Secretariat reports
Stakeholder feedback</t>
  </si>
  <si>
    <t>Achieved</t>
  </si>
  <si>
    <t>OUTCOME</t>
  </si>
  <si>
    <t>TADAT assessments improve tax administration knowledge, and inform  tax reform discussion and decision-making.</t>
  </si>
  <si>
    <t>Extent to which TADAT assessments facilitate dialogue about tax administration reform and directly influence donor programmes and tax administration reform plans.</t>
  </si>
  <si>
    <t>OUTPUT 1</t>
  </si>
  <si>
    <t>Output Indicator 1.1</t>
  </si>
  <si>
    <t>Mid-Term Review 
TADAT Secretariat reports</t>
  </si>
  <si>
    <t>Output Indicator 1.2</t>
  </si>
  <si>
    <t>OUTPUT 2</t>
  </si>
  <si>
    <t xml:space="preserve">TADAT is regularly maintained to include good practices that are tested, proven and applied by the majority of leading tax administrations. </t>
  </si>
  <si>
    <t>Number of institutional groups, and technical providers using TADAT.</t>
  </si>
  <si>
    <t>All</t>
  </si>
  <si>
    <t>Proportion of TADAT PARs selected for quality assurance that comply with the standards set out in the Field Guide.</t>
  </si>
  <si>
    <t>Impact 
Indicator</t>
  </si>
  <si>
    <t>Output Indicator 1.3</t>
  </si>
  <si>
    <t>Systemic Quality Assurance: TADAT assessments are of a high quality and effective in identifying the relative strengths and weaknesses of tax administrations.</t>
  </si>
  <si>
    <t>Preferred Assessment Tool: TADAT is the preferred tax administration diagnostic and performance assessment tool globally.</t>
  </si>
  <si>
    <t>Cumulative total number of TADAT assessments undertaken in low-income (LICs) and lower-middle income countries (LMICs).</t>
  </si>
  <si>
    <t>Cumulative total number of TADAT assessments that are carried out globally (national and subnational).</t>
  </si>
  <si>
    <t xml:space="preserve">All </t>
  </si>
  <si>
    <t>Extent to which TADAT-influenced reform programmes lead to improved tax administration performance in developing countries.</t>
  </si>
  <si>
    <t>Repeat LIC/LMIC assessments showing improved scores</t>
  </si>
  <si>
    <t>TADAT assessments facilitate dialogue and influence reforms plans in all cases</t>
  </si>
  <si>
    <t>No dialogues or reform plans based on TADAT assessments</t>
  </si>
  <si>
    <t>No assessments</t>
  </si>
  <si>
    <t>None</t>
  </si>
  <si>
    <t>OUTPUT 3</t>
  </si>
  <si>
    <t>Effective Dissemination: TADAT facilitates enhanced understanding by key stakeholders of international good practices in tax administration through training and impactful outreach activities</t>
  </si>
  <si>
    <t>Output Indicator 3.1</t>
  </si>
  <si>
    <t>Zero</t>
  </si>
  <si>
    <t>No TADAT outreach</t>
  </si>
  <si>
    <t>Delivered</t>
  </si>
  <si>
    <t>Added post-2017 AR (recommendation)</t>
  </si>
  <si>
    <t>Independent mid-term evaluation is completed</t>
  </si>
  <si>
    <t xml:space="preserve">Framework and Field Guide adapted to reflect evaluation recommend-ations </t>
  </si>
  <si>
    <t>Technical Advisory Group is established to maintain technical quality</t>
  </si>
  <si>
    <t>Outreach activities continuously undertaken</t>
  </si>
  <si>
    <t>Outreach activities continuously undertaken and evaluated</t>
  </si>
  <si>
    <t>Outreach activities continuously undertaken, evaluated and improved</t>
  </si>
  <si>
    <t>Outreach activities* established</t>
  </si>
  <si>
    <t>Mid-Term Review 
TADAT Secretariat reports
TAG Performance Assessment Report quality assurance reviews</t>
  </si>
  <si>
    <t xml:space="preserve">Cumulative total of trained TADAT assessors and team leaders </t>
  </si>
  <si>
    <t>Extent to which TADAT outreach is significant and impactful at international, regional and country levels</t>
  </si>
  <si>
    <t>Mid-Term Review 
TADAT Secretariat reports
* i.e. TADAT assessor and non-assessor training, newsletters, website and presentations at conferences (and show geographical spread of this outreach)</t>
  </si>
  <si>
    <t>No TADAT assessments</t>
  </si>
  <si>
    <t>Weighting</t>
  </si>
  <si>
    <t>Outcome 
Indicator</t>
  </si>
  <si>
    <t>Output Indicator 
2.1</t>
  </si>
  <si>
    <t>Output Indicator 
2.2</t>
  </si>
  <si>
    <t>Output Indicator 
3.2</t>
  </si>
  <si>
    <t>Project 204114 - Tax Administration Diagnostic Assessment Tool (TADAT)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</si>
</sst>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3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3" borderId="7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1" xfId="1" applyFont="1" applyFill="1" applyBorder="1" applyAlignment="1">
      <alignment vertical="center" wrapText="1"/>
    </xf>
    <xf numFmtId="9" fontId="2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/>
    <xf numFmtId="0" fontId="4" fillId="0" borderId="9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1" fontId="2" fillId="0" borderId="10" xfId="1" applyNumberFormat="1" applyFont="1" applyFill="1" applyBorder="1" applyAlignment="1">
      <alignment horizontal="center" vertical="center" wrapText="1"/>
    </xf>
    <xf numFmtId="1" fontId="2" fillId="0" borderId="6" xfId="1" applyNumberFormat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3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1" fontId="2" fillId="0" borderId="1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9" fontId="2" fillId="3" borderId="4" xfId="1" applyNumberFormat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 wrapText="1"/>
    </xf>
    <xf numFmtId="9" fontId="2" fillId="3" borderId="11" xfId="1" applyNumberFormat="1" applyFont="1" applyFill="1" applyBorder="1" applyAlignment="1">
      <alignment horizontal="center" vertical="center" wrapText="1"/>
    </xf>
    <xf numFmtId="9" fontId="2" fillId="3" borderId="7" xfId="1" applyNumberFormat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7" borderId="1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31" sqref="C31"/>
    </sheetView>
  </sheetViews>
  <sheetFormatPr defaultRowHeight="24" customHeight="1" x14ac:dyDescent="0.25"/>
  <cols>
    <col min="1" max="1" width="50.7109375" style="3" customWidth="1"/>
    <col min="2" max="2" width="17" style="38" bestFit="1" customWidth="1"/>
    <col min="3" max="3" width="50.7109375" style="3" customWidth="1"/>
    <col min="4" max="4" width="12.7109375" style="38" customWidth="1"/>
    <col min="5" max="9" width="14.7109375" style="38" customWidth="1"/>
    <col min="10" max="10" width="37" style="3" bestFit="1" customWidth="1"/>
    <col min="11" max="11" width="12.7109375" style="38" customWidth="1"/>
    <col min="12" max="16384" width="9.140625" style="3"/>
  </cols>
  <sheetData>
    <row r="1" spans="1:12" s="79" customFormat="1" ht="30" customHeight="1" thickBot="1" x14ac:dyDescent="0.3">
      <c r="A1" s="80" t="s">
        <v>57</v>
      </c>
      <c r="B1" s="81"/>
      <c r="C1" s="81"/>
      <c r="D1" s="81"/>
      <c r="E1" s="81"/>
      <c r="F1" s="81"/>
      <c r="G1" s="81"/>
      <c r="H1" s="81"/>
      <c r="I1" s="81"/>
      <c r="J1" s="82"/>
      <c r="K1" s="78"/>
    </row>
    <row r="2" spans="1:12" ht="12" customHeight="1" thickBot="1" x14ac:dyDescent="0.3">
      <c r="A2" s="1"/>
      <c r="B2" s="2"/>
      <c r="C2" s="1"/>
      <c r="D2" s="2"/>
      <c r="E2" s="2"/>
      <c r="F2" s="2"/>
      <c r="G2" s="2"/>
      <c r="H2" s="2"/>
      <c r="I2" s="2"/>
      <c r="J2" s="1"/>
      <c r="K2" s="44"/>
    </row>
    <row r="3" spans="1:12" ht="24" customHeight="1" thickBot="1" x14ac:dyDescent="0.3">
      <c r="A3" s="46" t="s">
        <v>0</v>
      </c>
      <c r="B3" s="47"/>
      <c r="C3" s="48"/>
      <c r="D3" s="49"/>
      <c r="E3" s="49" t="s">
        <v>1</v>
      </c>
      <c r="F3" s="49">
        <v>2015</v>
      </c>
      <c r="G3" s="49">
        <v>2016</v>
      </c>
      <c r="H3" s="49">
        <v>2017</v>
      </c>
      <c r="I3" s="49">
        <v>2018</v>
      </c>
      <c r="J3" s="50" t="s">
        <v>2</v>
      </c>
      <c r="K3" s="44"/>
    </row>
    <row r="4" spans="1:12" ht="90" x14ac:dyDescent="0.25">
      <c r="A4" s="4" t="s">
        <v>3</v>
      </c>
      <c r="B4" s="51" t="s">
        <v>20</v>
      </c>
      <c r="C4" s="5" t="s">
        <v>27</v>
      </c>
      <c r="D4" s="52" t="s">
        <v>4</v>
      </c>
      <c r="E4" s="6" t="s">
        <v>51</v>
      </c>
      <c r="F4" s="7" t="s">
        <v>5</v>
      </c>
      <c r="G4" s="7" t="s">
        <v>5</v>
      </c>
      <c r="H4" s="7" t="s">
        <v>5</v>
      </c>
      <c r="I4" s="8" t="s">
        <v>28</v>
      </c>
      <c r="J4" s="5" t="s">
        <v>6</v>
      </c>
      <c r="K4" s="44"/>
    </row>
    <row r="5" spans="1:12" ht="24" customHeight="1" thickBot="1" x14ac:dyDescent="0.3">
      <c r="A5" s="9"/>
      <c r="B5" s="53"/>
      <c r="C5" s="10"/>
      <c r="D5" s="54" t="s">
        <v>7</v>
      </c>
      <c r="E5" s="11"/>
      <c r="F5" s="12"/>
      <c r="G5" s="12"/>
      <c r="H5" s="12"/>
      <c r="I5" s="13"/>
      <c r="J5" s="10"/>
      <c r="K5" s="44"/>
    </row>
    <row r="6" spans="1:12" ht="12" customHeight="1" thickBot="1" x14ac:dyDescent="0.3">
      <c r="A6" s="55"/>
      <c r="B6" s="56"/>
      <c r="C6" s="55"/>
      <c r="D6" s="56"/>
      <c r="E6" s="56"/>
      <c r="F6" s="56"/>
      <c r="G6" s="56"/>
      <c r="H6" s="56"/>
      <c r="I6" s="56"/>
      <c r="J6" s="55"/>
      <c r="K6" s="44"/>
    </row>
    <row r="7" spans="1:12" ht="24" customHeight="1" thickBot="1" x14ac:dyDescent="0.3">
      <c r="A7" s="57" t="s">
        <v>8</v>
      </c>
      <c r="B7" s="58"/>
      <c r="C7" s="59"/>
      <c r="D7" s="60"/>
      <c r="E7" s="61" t="s">
        <v>1</v>
      </c>
      <c r="F7" s="61">
        <v>2015</v>
      </c>
      <c r="G7" s="61">
        <v>2016</v>
      </c>
      <c r="H7" s="61">
        <v>2017</v>
      </c>
      <c r="I7" s="61">
        <v>2018</v>
      </c>
      <c r="J7" s="62" t="s">
        <v>2</v>
      </c>
      <c r="K7" s="45"/>
    </row>
    <row r="8" spans="1:12" ht="105" x14ac:dyDescent="0.25">
      <c r="A8" s="4" t="s">
        <v>9</v>
      </c>
      <c r="B8" s="63" t="s">
        <v>53</v>
      </c>
      <c r="C8" s="15" t="s">
        <v>10</v>
      </c>
      <c r="D8" s="64" t="s">
        <v>4</v>
      </c>
      <c r="E8" s="6" t="s">
        <v>30</v>
      </c>
      <c r="F8" s="16"/>
      <c r="G8" s="17" t="s">
        <v>29</v>
      </c>
      <c r="H8" s="17"/>
      <c r="I8" s="17" t="s">
        <v>29</v>
      </c>
      <c r="J8" s="5" t="s">
        <v>6</v>
      </c>
    </row>
    <row r="9" spans="1:12" ht="24" customHeight="1" thickBot="1" x14ac:dyDescent="0.3">
      <c r="A9" s="9"/>
      <c r="B9" s="65"/>
      <c r="C9" s="10"/>
      <c r="D9" s="11" t="s">
        <v>7</v>
      </c>
      <c r="E9" s="11"/>
      <c r="F9" s="19"/>
      <c r="G9" s="19"/>
      <c r="H9" s="19"/>
      <c r="I9" s="19"/>
      <c r="J9" s="10"/>
    </row>
    <row r="10" spans="1:12" ht="12" customHeight="1" thickBot="1" x14ac:dyDescent="0.3">
      <c r="A10" s="1"/>
      <c r="B10" s="2"/>
      <c r="C10" s="1"/>
      <c r="D10" s="2"/>
      <c r="E10" s="2"/>
      <c r="F10" s="2"/>
      <c r="G10" s="2"/>
      <c r="H10" s="2"/>
      <c r="I10" s="2"/>
      <c r="J10" s="1"/>
      <c r="K10" s="2"/>
    </row>
    <row r="11" spans="1:12" ht="24" customHeight="1" thickBot="1" x14ac:dyDescent="0.3">
      <c r="A11" s="66" t="s">
        <v>11</v>
      </c>
      <c r="B11" s="67"/>
      <c r="C11" s="68"/>
      <c r="D11" s="69"/>
      <c r="E11" s="69" t="s">
        <v>1</v>
      </c>
      <c r="F11" s="69">
        <v>2015</v>
      </c>
      <c r="G11" s="69">
        <v>2016</v>
      </c>
      <c r="H11" s="69">
        <v>2017</v>
      </c>
      <c r="I11" s="69">
        <v>2018</v>
      </c>
      <c r="J11" s="70" t="s">
        <v>2</v>
      </c>
      <c r="K11" s="71" t="s">
        <v>52</v>
      </c>
    </row>
    <row r="12" spans="1:12" ht="30" customHeight="1" x14ac:dyDescent="0.25">
      <c r="A12" s="20" t="s">
        <v>23</v>
      </c>
      <c r="B12" s="72" t="s">
        <v>12</v>
      </c>
      <c r="C12" s="21" t="s">
        <v>25</v>
      </c>
      <c r="D12" s="52" t="s">
        <v>4</v>
      </c>
      <c r="E12" s="22" t="s">
        <v>31</v>
      </c>
      <c r="F12" s="7">
        <v>15</v>
      </c>
      <c r="G12" s="7">
        <v>30</v>
      </c>
      <c r="H12" s="7">
        <v>50</v>
      </c>
      <c r="I12" s="7">
        <v>70</v>
      </c>
      <c r="J12" s="5" t="s">
        <v>13</v>
      </c>
      <c r="K12" s="73">
        <v>0.6</v>
      </c>
    </row>
    <row r="13" spans="1:12" ht="24" customHeight="1" thickBot="1" x14ac:dyDescent="0.3">
      <c r="A13" s="23"/>
      <c r="B13" s="74"/>
      <c r="C13" s="24"/>
      <c r="D13" s="54" t="s">
        <v>7</v>
      </c>
      <c r="E13" s="11">
        <v>4</v>
      </c>
      <c r="F13" s="25">
        <v>17</v>
      </c>
      <c r="G13" s="25">
        <v>37</v>
      </c>
      <c r="H13" s="25">
        <v>51</v>
      </c>
      <c r="I13" s="26">
        <v>71</v>
      </c>
      <c r="J13" s="10"/>
      <c r="K13" s="75"/>
    </row>
    <row r="14" spans="1:12" ht="31.5" customHeight="1" x14ac:dyDescent="0.25">
      <c r="A14" s="23"/>
      <c r="B14" s="72" t="s">
        <v>14</v>
      </c>
      <c r="C14" s="21" t="s">
        <v>24</v>
      </c>
      <c r="D14" s="52" t="s">
        <v>4</v>
      </c>
      <c r="E14" s="22" t="s">
        <v>31</v>
      </c>
      <c r="F14" s="27">
        <v>7</v>
      </c>
      <c r="G14" s="7">
        <v>15</v>
      </c>
      <c r="H14" s="7">
        <v>25</v>
      </c>
      <c r="I14" s="7">
        <v>35</v>
      </c>
      <c r="J14" s="5" t="s">
        <v>13</v>
      </c>
      <c r="K14" s="75"/>
    </row>
    <row r="15" spans="1:12" ht="28.5" customHeight="1" thickBot="1" x14ac:dyDescent="0.3">
      <c r="A15" s="23"/>
      <c r="B15" s="74"/>
      <c r="C15" s="24"/>
      <c r="D15" s="54" t="s">
        <v>7</v>
      </c>
      <c r="E15" s="11">
        <v>1</v>
      </c>
      <c r="F15" s="25">
        <v>9</v>
      </c>
      <c r="G15" s="25">
        <v>22</v>
      </c>
      <c r="H15" s="25">
        <v>30</v>
      </c>
      <c r="I15" s="26">
        <v>41</v>
      </c>
      <c r="J15" s="10"/>
      <c r="K15" s="75"/>
    </row>
    <row r="16" spans="1:12" ht="24" customHeight="1" x14ac:dyDescent="0.25">
      <c r="A16" s="23"/>
      <c r="B16" s="72" t="s">
        <v>21</v>
      </c>
      <c r="C16" s="28" t="s">
        <v>17</v>
      </c>
      <c r="D16" s="52" t="s">
        <v>4</v>
      </c>
      <c r="E16" s="29" t="s">
        <v>32</v>
      </c>
      <c r="F16" s="30" t="s">
        <v>39</v>
      </c>
      <c r="G16" s="30"/>
      <c r="H16" s="30"/>
      <c r="I16" s="31" t="s">
        <v>18</v>
      </c>
      <c r="J16" s="5" t="s">
        <v>13</v>
      </c>
      <c r="K16" s="75"/>
      <c r="L16" s="32"/>
    </row>
    <row r="17" spans="1:12" s="18" customFormat="1" ht="24" customHeight="1" thickBot="1" x14ac:dyDescent="0.3">
      <c r="A17" s="33"/>
      <c r="B17" s="74"/>
      <c r="C17" s="34"/>
      <c r="D17" s="54" t="s">
        <v>7</v>
      </c>
      <c r="E17" s="35"/>
      <c r="F17" s="25" t="s">
        <v>5</v>
      </c>
      <c r="G17" s="25" t="s">
        <v>5</v>
      </c>
      <c r="H17" s="25" t="s">
        <v>5</v>
      </c>
      <c r="I17" s="26" t="s">
        <v>26</v>
      </c>
      <c r="J17" s="10"/>
      <c r="K17" s="76"/>
      <c r="L17" s="14"/>
    </row>
    <row r="18" spans="1:12" s="18" customFormat="1" ht="12" customHeight="1" thickBot="1" x14ac:dyDescent="0.3">
      <c r="K18" s="38"/>
    </row>
    <row r="19" spans="1:12" s="18" customFormat="1" ht="24" customHeight="1" thickBot="1" x14ac:dyDescent="0.3">
      <c r="A19" s="66" t="s">
        <v>15</v>
      </c>
      <c r="B19" s="67"/>
      <c r="C19" s="68"/>
      <c r="D19" s="69"/>
      <c r="E19" s="69" t="s">
        <v>1</v>
      </c>
      <c r="F19" s="69">
        <v>2015</v>
      </c>
      <c r="G19" s="69">
        <v>2016</v>
      </c>
      <c r="H19" s="69">
        <v>2017</v>
      </c>
      <c r="I19" s="69">
        <v>2018</v>
      </c>
      <c r="J19" s="70" t="s">
        <v>2</v>
      </c>
      <c r="K19" s="71" t="s">
        <v>52</v>
      </c>
    </row>
    <row r="20" spans="1:12" ht="120" customHeight="1" x14ac:dyDescent="0.25">
      <c r="A20" s="21" t="s">
        <v>22</v>
      </c>
      <c r="B20" s="72" t="s">
        <v>54</v>
      </c>
      <c r="C20" s="28" t="s">
        <v>16</v>
      </c>
      <c r="D20" s="77" t="s">
        <v>4</v>
      </c>
      <c r="E20" s="29" t="s">
        <v>5</v>
      </c>
      <c r="F20" s="31" t="s">
        <v>42</v>
      </c>
      <c r="G20" s="31" t="s">
        <v>5</v>
      </c>
      <c r="H20" s="36" t="s">
        <v>40</v>
      </c>
      <c r="I20" s="31" t="s">
        <v>41</v>
      </c>
      <c r="J20" s="5" t="s">
        <v>6</v>
      </c>
      <c r="K20" s="39">
        <v>0.2</v>
      </c>
    </row>
    <row r="21" spans="1:12" ht="24" customHeight="1" thickBot="1" x14ac:dyDescent="0.3">
      <c r="A21" s="37"/>
      <c r="B21" s="74"/>
      <c r="C21" s="34"/>
      <c r="D21" s="54" t="s">
        <v>7</v>
      </c>
      <c r="E21" s="35"/>
      <c r="F21" s="25" t="s">
        <v>38</v>
      </c>
      <c r="G21" s="25" t="s">
        <v>5</v>
      </c>
      <c r="H21" s="25" t="s">
        <v>38</v>
      </c>
      <c r="I21" s="26" t="s">
        <v>38</v>
      </c>
      <c r="J21" s="10"/>
      <c r="K21" s="40"/>
    </row>
    <row r="22" spans="1:12" ht="39.75" customHeight="1" x14ac:dyDescent="0.25">
      <c r="A22" s="37"/>
      <c r="B22" s="72" t="s">
        <v>55</v>
      </c>
      <c r="C22" s="5" t="s">
        <v>19</v>
      </c>
      <c r="D22" s="77" t="s">
        <v>4</v>
      </c>
      <c r="E22" s="22" t="s">
        <v>5</v>
      </c>
      <c r="F22" s="7" t="s">
        <v>18</v>
      </c>
      <c r="G22" s="7" t="s">
        <v>18</v>
      </c>
      <c r="H22" s="7" t="s">
        <v>18</v>
      </c>
      <c r="I22" s="43" t="s">
        <v>18</v>
      </c>
      <c r="J22" s="5" t="s">
        <v>47</v>
      </c>
      <c r="K22" s="40"/>
    </row>
    <row r="23" spans="1:12" ht="46.5" customHeight="1" thickBot="1" x14ac:dyDescent="0.3">
      <c r="A23" s="24"/>
      <c r="B23" s="74"/>
      <c r="C23" s="10"/>
      <c r="D23" s="54" t="s">
        <v>7</v>
      </c>
      <c r="E23" s="11">
        <v>5</v>
      </c>
      <c r="F23" s="25" t="s">
        <v>18</v>
      </c>
      <c r="G23" s="25" t="s">
        <v>18</v>
      </c>
      <c r="H23" s="25" t="s">
        <v>18</v>
      </c>
      <c r="I23" s="26" t="s">
        <v>18</v>
      </c>
      <c r="J23" s="10"/>
      <c r="K23" s="41"/>
    </row>
    <row r="24" spans="1:12" ht="12" customHeight="1" thickBot="1" x14ac:dyDescent="0.3"/>
    <row r="25" spans="1:12" ht="24" customHeight="1" thickBot="1" x14ac:dyDescent="0.3">
      <c r="A25" s="66" t="s">
        <v>33</v>
      </c>
      <c r="B25" s="67"/>
      <c r="C25" s="68"/>
      <c r="D25" s="69"/>
      <c r="E25" s="69" t="s">
        <v>1</v>
      </c>
      <c r="F25" s="69">
        <v>2015</v>
      </c>
      <c r="G25" s="69">
        <v>2016</v>
      </c>
      <c r="H25" s="69">
        <v>2017</v>
      </c>
      <c r="I25" s="69">
        <v>2018</v>
      </c>
      <c r="J25" s="70" t="s">
        <v>2</v>
      </c>
      <c r="K25" s="71" t="s">
        <v>52</v>
      </c>
    </row>
    <row r="26" spans="1:12" ht="24" customHeight="1" x14ac:dyDescent="0.25">
      <c r="A26" s="21" t="s">
        <v>34</v>
      </c>
      <c r="B26" s="72" t="s">
        <v>35</v>
      </c>
      <c r="C26" s="28" t="s">
        <v>48</v>
      </c>
      <c r="D26" s="77" t="s">
        <v>4</v>
      </c>
      <c r="E26" s="29" t="s">
        <v>36</v>
      </c>
      <c r="F26" s="31" t="s">
        <v>5</v>
      </c>
      <c r="G26" s="31">
        <v>250</v>
      </c>
      <c r="H26" s="31">
        <v>300</v>
      </c>
      <c r="I26" s="31">
        <v>350</v>
      </c>
      <c r="J26" s="5" t="s">
        <v>6</v>
      </c>
      <c r="K26" s="39">
        <v>0.2</v>
      </c>
    </row>
    <row r="27" spans="1:12" ht="24" customHeight="1" thickBot="1" x14ac:dyDescent="0.3">
      <c r="A27" s="37"/>
      <c r="B27" s="74"/>
      <c r="C27" s="34"/>
      <c r="D27" s="54" t="s">
        <v>7</v>
      </c>
      <c r="E27" s="35"/>
      <c r="F27" s="25">
        <v>69</v>
      </c>
      <c r="G27" s="25">
        <f>280+22</f>
        <v>302</v>
      </c>
      <c r="H27" s="25">
        <f>337+53</f>
        <v>390</v>
      </c>
      <c r="I27" s="26">
        <f>427+12</f>
        <v>439</v>
      </c>
      <c r="J27" s="10"/>
      <c r="K27" s="40"/>
    </row>
    <row r="28" spans="1:12" ht="102" customHeight="1" x14ac:dyDescent="0.25">
      <c r="A28" s="37"/>
      <c r="B28" s="72" t="s">
        <v>56</v>
      </c>
      <c r="C28" s="5" t="s">
        <v>49</v>
      </c>
      <c r="D28" s="77" t="s">
        <v>4</v>
      </c>
      <c r="E28" s="29" t="s">
        <v>37</v>
      </c>
      <c r="F28" s="36" t="s">
        <v>46</v>
      </c>
      <c r="G28" s="31" t="s">
        <v>43</v>
      </c>
      <c r="H28" s="31" t="s">
        <v>44</v>
      </c>
      <c r="I28" s="31" t="s">
        <v>45</v>
      </c>
      <c r="J28" s="5" t="s">
        <v>50</v>
      </c>
      <c r="K28" s="40"/>
    </row>
    <row r="29" spans="1:12" ht="24" customHeight="1" thickBot="1" x14ac:dyDescent="0.3">
      <c r="A29" s="24"/>
      <c r="B29" s="74"/>
      <c r="C29" s="10"/>
      <c r="D29" s="54" t="s">
        <v>7</v>
      </c>
      <c r="E29" s="35"/>
      <c r="F29" s="25" t="s">
        <v>38</v>
      </c>
      <c r="G29" s="25" t="s">
        <v>38</v>
      </c>
      <c r="H29" s="25" t="s">
        <v>38</v>
      </c>
      <c r="I29" s="26" t="s">
        <v>38</v>
      </c>
      <c r="J29" s="10"/>
      <c r="K29" s="41"/>
    </row>
    <row r="31" spans="1:12" ht="24" customHeight="1" x14ac:dyDescent="0.25">
      <c r="C31" s="42"/>
    </row>
  </sheetData>
  <mergeCells count="42">
    <mergeCell ref="A12:A17"/>
    <mergeCell ref="A19:B19"/>
    <mergeCell ref="A20:A23"/>
    <mergeCell ref="B20:B21"/>
    <mergeCell ref="C20:C21"/>
    <mergeCell ref="C22:C23"/>
    <mergeCell ref="B16:B17"/>
    <mergeCell ref="C16:C17"/>
    <mergeCell ref="K20:K23"/>
    <mergeCell ref="B22:B23"/>
    <mergeCell ref="B12:B13"/>
    <mergeCell ref="C12:C13"/>
    <mergeCell ref="J12:J13"/>
    <mergeCell ref="B14:B15"/>
    <mergeCell ref="C14:C15"/>
    <mergeCell ref="J14:J15"/>
    <mergeCell ref="K12:K17"/>
    <mergeCell ref="J22:J23"/>
    <mergeCell ref="J16:J17"/>
    <mergeCell ref="J20:J21"/>
    <mergeCell ref="F16:H16"/>
    <mergeCell ref="A11:B11"/>
    <mergeCell ref="A3:B3"/>
    <mergeCell ref="A4:A5"/>
    <mergeCell ref="B4:B5"/>
    <mergeCell ref="C4:C5"/>
    <mergeCell ref="J4:J5"/>
    <mergeCell ref="A7:B7"/>
    <mergeCell ref="A8:A9"/>
    <mergeCell ref="B8:B9"/>
    <mergeCell ref="C8:C9"/>
    <mergeCell ref="J8:J9"/>
    <mergeCell ref="A1:J1"/>
    <mergeCell ref="K26:K29"/>
    <mergeCell ref="B28:B29"/>
    <mergeCell ref="C28:C29"/>
    <mergeCell ref="J28:J29"/>
    <mergeCell ref="A25:B25"/>
    <mergeCell ref="A26:A29"/>
    <mergeCell ref="B26:B27"/>
    <mergeCell ref="C26:C27"/>
    <mergeCell ref="J26:J27"/>
  </mergeCells>
  <pageMargins left="0.7" right="0.7" top="0.75" bottom="0.75" header="0.3" footer="0.3"/>
  <pageSetup paperSize="9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ScaleCrop>false</ap:ScaleCrop>
  <ap:LinksUpToDate>false</ap:LinksUpToDate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/>
</file>