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0" windowWidth="15480" windowHeight="7400" activeTab="0"/>
  </bookViews>
  <sheets>
    <sheet name="Sheet1" sheetId="1" r:id="rId1"/>
  </sheets>
  <definedNames>
    <definedName name="Z_0A2756E1_8340_4DE3_BD81_EE5CA9E8EB89_.wvu.PrintArea" localSheetId="0" hidden="1">'Sheet1'!$A$1:$I$61</definedName>
    <definedName name="Z_F8607410_3814_4C04_BC71_98810E989D69_.wvu.PrintArea" localSheetId="0" hidden="1">'Sheet1'!$A$1:$I$61</definedName>
  </definedNames>
  <calcPr fullCalcOnLoad="1"/>
</workbook>
</file>

<file path=xl/sharedStrings.xml><?xml version="1.0" encoding="utf-8"?>
<sst xmlns="http://schemas.openxmlformats.org/spreadsheetml/2006/main" count="213" uniqueCount="109">
  <si>
    <t>IMPACT</t>
  </si>
  <si>
    <t>Baseline</t>
  </si>
  <si>
    <t>Milestone 1</t>
  </si>
  <si>
    <t>Milestone 2</t>
  </si>
  <si>
    <t>Planned</t>
  </si>
  <si>
    <t>Achieved</t>
  </si>
  <si>
    <t>Source</t>
  </si>
  <si>
    <t>Assumptions</t>
  </si>
  <si>
    <t>INPUTS (£)</t>
  </si>
  <si>
    <t>DFID (£)</t>
  </si>
  <si>
    <t>Govt (£)</t>
  </si>
  <si>
    <t>Other (£)</t>
  </si>
  <si>
    <t>Total (£)</t>
  </si>
  <si>
    <t>DFID SHARE (%)</t>
  </si>
  <si>
    <t>INPUTS (HR)</t>
  </si>
  <si>
    <t>DFID (FTEs)</t>
  </si>
  <si>
    <t>OUTPUT 1</t>
  </si>
  <si>
    <t>OUTPUT 2</t>
  </si>
  <si>
    <t>Output Indicator 1.1</t>
  </si>
  <si>
    <t>Output Indicator 1.2</t>
  </si>
  <si>
    <t>Output Indicator 1.3</t>
  </si>
  <si>
    <t>Output Indicator 2.1</t>
  </si>
  <si>
    <t>Output Indicator 2.2</t>
  </si>
  <si>
    <t>Impact Indicator 1</t>
  </si>
  <si>
    <t>Impact Indicator 2</t>
  </si>
  <si>
    <t>OUTPUT 3</t>
  </si>
  <si>
    <t>Output Indicator 3.1</t>
  </si>
  <si>
    <t>Output Indicator 3.2</t>
  </si>
  <si>
    <t xml:space="preserve">Milestone 1 </t>
  </si>
  <si>
    <t xml:space="preserve">Milestone 2 </t>
  </si>
  <si>
    <t xml:space="preserve">Target </t>
  </si>
  <si>
    <t>% increase in targeted smallholder farmers adopting quality seeds and related technologies disaggregated by gender.</t>
  </si>
  <si>
    <t>% increase of hectares under improved technologies and/or management practices as a result of improved/ICT enabled extension services disagregated by gender</t>
  </si>
  <si>
    <t xml:space="preserve">Milestone 2: 2016 </t>
  </si>
  <si>
    <t>Milestone 1: 2015</t>
  </si>
  <si>
    <t>Milestone 1 : 2015</t>
  </si>
  <si>
    <t>Outcome Indicator 1.1</t>
  </si>
  <si>
    <t>Outcome Indicator 1.2</t>
  </si>
  <si>
    <t>Outcome Indicator 1.3</t>
  </si>
  <si>
    <t>Milestone 2: 2016</t>
  </si>
  <si>
    <t>Baseline SSTP and end of project survey SSTP</t>
  </si>
  <si>
    <t xml:space="preserve">Crop Yield assessments through SSTP crop survey, national crop data by Ministry of Agriculture (if available) </t>
  </si>
  <si>
    <t>Target 2017</t>
  </si>
  <si>
    <t>Improved agricultural productivity in targeted food crops by smallholder farmers in 6 New Alliance countries in Africa.</t>
  </si>
  <si>
    <t>At least 4 sustainable ICT enabled extension services targeting the needs of the smallholder farmres launched by a consortia of public and private partners across 6 New Alliance countries.</t>
  </si>
  <si>
    <t>Projects' annual reports, M&amp;E data, independent baseline/impact assessment survey.</t>
  </si>
  <si>
    <t xml:space="preserve">Number of smallholder farmers accessing ICT enabled agriculture advisory services across 6 New Alliance countries disaggregated by gender
</t>
  </si>
  <si>
    <t>At least 6 awarded services are operational.</t>
  </si>
  <si>
    <t>Annual progress reports, end of project evaluation</t>
  </si>
  <si>
    <t>Number of agricultural content country frameworks developed and adapted to specific country, target group and ICT channels across 6 New Alliance countries.</t>
  </si>
  <si>
    <t xml:space="preserve">Target: 2017 </t>
  </si>
  <si>
    <t>Documentation of lessons learnt on what works and doesn't work in scaling up ICT enabled extension services across 6 New Alliance countries.</t>
  </si>
  <si>
    <t xml:space="preserve">Development of an overall M&amp;E framework and aligned individual country M&amp;E framework </t>
  </si>
  <si>
    <t>Milestone 2016</t>
  </si>
  <si>
    <t xml:space="preserve">Development of a research protocal and inception report for the final project evaluation </t>
  </si>
  <si>
    <t xml:space="preserve"> Preliminary lessons learnt in developing and scaling up ICT enabled extension services and recommendations for adaptations in ongoing programme implementation </t>
  </si>
  <si>
    <t xml:space="preserve">By 2017: 
- Paper published highlighting key lessons for launching and scaling up ICT enabled agriculture extension services 
- Paper published highlighting key lessons learnt for developing relevant content and using appropriate ICT channels </t>
  </si>
  <si>
    <t>One theory-based impact evaluation combining qualitative and quantitative methodologies completed in at least 3 target countries demonstrating the sustainability, impact and effectiveness of ICT enabled agriculture extension services  in enhancing the uptake of technologies disaggregated to capture impact on different target groups includingpoor smallholder farmers and women.</t>
  </si>
  <si>
    <t>Number of financially sustainable ICT enabled extension services providing agriculture advisory services with financial investments made by private and public agencies across 6 countries</t>
  </si>
  <si>
    <t>% of total costs of ICT-enabled extension services covered by non-donor resources</t>
  </si>
  <si>
    <t>Financial progress reports</t>
  </si>
  <si>
    <t>Number of quarters of ICT-enabled services operating without losses (with not more than 10% donor funds)</t>
  </si>
  <si>
    <t>At least 6 agricultural content country frameworks developed and adapted to specific country context while ensuring a level of harmonisation</t>
  </si>
  <si>
    <t>Milestone 1:2015</t>
  </si>
  <si>
    <t>Milestone 2:2016</t>
  </si>
  <si>
    <t>Number of innovative partnerships between public and/or public sectors and CSOs that deliver agro-advisory services across 6 New Alliance countries</t>
  </si>
  <si>
    <t xml:space="preserve">
SSTP and other agricultural programmes work with ICT extension service providers to agree and develop content
The content developed is aligned with national government priorities for agricultural development</t>
  </si>
  <si>
    <t>A Monitoring and Learning partner will work from the start of the programmes across 6 countries to develop a coherent monitoring and learning framework.
The ICT enabled agricultural extension service providers are committed to  a strong learning agenda.
The ICT enabled agricultural extension services providers have monitoring capacity.
The SSTP programme will share its monitoring information on a regular basis</t>
  </si>
  <si>
    <t>USAID (610,000), BMGF (610,000), IFAD (305,000)</t>
  </si>
  <si>
    <t>Annual progress reports, learning and reflection workshop reports</t>
  </si>
  <si>
    <t>OUTCOME 1</t>
  </si>
  <si>
    <t>Annual progress reports, evaluation report, research protocol</t>
  </si>
  <si>
    <t xml:space="preserve">1. New knowledge and practices adopted by at least 1 million smallholder women and men farmers with access to financially sustainable ICT enabled extension services in 6 New Alliance countries in Africa  </t>
  </si>
  <si>
    <t xml:space="preserve">Household survey as part of base and endline SSTP </t>
  </si>
  <si>
    <t>Outcome Indicator 1.4</t>
  </si>
  <si>
    <t>Outcome Indicator 1.5</t>
  </si>
  <si>
    <t>USAID (1,832,000), BMGF (1,832,000), IFAD (814,000)</t>
  </si>
  <si>
    <t xml:space="preserve">The SSTP country teams and other agricultural programmes will provide access to sufficient new technologies (inputs, information and tools) for interested farmers to use to increase productivity. 
SSTP and other agricultural programmes work with ICT extension service providers to agree and develop content ICT-enabled service providers need strong financial management skills to work towards financial sustainability.
ICT enabled service providers are able to generate sufficient revenues to cover operational costs from users and other service providers
</t>
  </si>
  <si>
    <t>The services work and there are no major connectivity issues.
Target populations are not subject to drought, flooding, disease etc during the course of the intervention.
Cultural barries are not strong enough to prevent usage of services by women and girls.</t>
  </si>
  <si>
    <t>Improved content adapted to specific needs, context and available ICT channels</t>
  </si>
  <si>
    <t xml:space="preserve">Development of high quality evidence on (cost)-effectiveness and impact of ICT enabled extension services </t>
  </si>
  <si>
    <t>Milestone 1 (2015)</t>
  </si>
  <si>
    <t>Milestone 2 (2016)</t>
  </si>
  <si>
    <t>The ICT enabled services work and there are no problems with connectivity for web-based and mobile phone based technologies
Sufficient demand from ICT enabled agricultural service providers in the market</t>
  </si>
  <si>
    <t>USAID (1,220,000), BMGF (1,220,000), IFAD (610,000)</t>
  </si>
  <si>
    <t>Annual progress report,</t>
  </si>
  <si>
    <t xml:space="preserve"> evaluation report</t>
  </si>
  <si>
    <t>PROJECT NAME:</t>
  </si>
  <si>
    <t>New Alliance ICT Agriculture Extension Challenge Fund</t>
  </si>
  <si>
    <t>1. Improved access to ICT enabled extension services for at least 3 million smallholder women and men farmers in 6 NA countries with specific attention paid to women.</t>
  </si>
  <si>
    <t>3 million</t>
  </si>
  <si>
    <t xml:space="preserve">Yield per unit of land for targeted staple food crops including maize, rice, ground nuts, soya, cow peas etc.) </t>
  </si>
  <si>
    <t>Milestone 2015</t>
  </si>
  <si>
    <t>Milestone: 2015</t>
  </si>
  <si>
    <t>2015: - Landscape analysis of existing experiences in using ICT enabled agriculture extension services</t>
  </si>
  <si>
    <t>Target 2018</t>
  </si>
  <si>
    <t xml:space="preserve">1. At least 10% (?) increase in agricultural productivity for targeted staple food crops among smallholder farmers in 6 New Alliance countries in Africa </t>
  </si>
  <si>
    <t>Milestone 3</t>
  </si>
  <si>
    <t>By 2018, at least 40% of the targeted farmers will have adopted quality seeds and related technologies disaggregate by gender</t>
  </si>
  <si>
    <t>By 2018, at least 20% increase  in hectares under improved technologies and/or management practices disaggregated by gender</t>
  </si>
  <si>
    <t>Milestone 2017</t>
  </si>
  <si>
    <t xml:space="preserve">Number of farmers who have received short term, donor-supported short term agriculture sector productivity training or food security training </t>
  </si>
  <si>
    <t>This figure should be based on a cumulative achievement against the baseline ie. Actuals reported for the 3 years 2016, 2017 and 2018</t>
  </si>
  <si>
    <t>See 2017</t>
  </si>
  <si>
    <t>Target: 2017</t>
  </si>
  <si>
    <t>Target (2016)</t>
  </si>
  <si>
    <t xml:space="preserve">Milestone 2017 </t>
  </si>
  <si>
    <t xml:space="preserve">Three country impact evaluation reports finalised and </t>
  </si>
  <si>
    <t xml:space="preserve">Submission of Interim Evaluation; Final Evaluation will be available January 2019 after intervention has completed. </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</si>
</sst>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2]\ #,##0.00_);[Red]\([$€-2]\ #,##0.00\)"/>
    <numFmt numFmtId="176" formatCode="_(* #,##0.0_);_(* \(#,##0.0\);_(* &quot;-&quot;??_);_(@_)"/>
    <numFmt numFmtId="177" formatCode="_(* #,##0_);_(* \(#,##0\);_(* &quot;-&quot;??_);_(@_)"/>
    <numFmt numFmtId="178" formatCode="0.0%"/>
    <numFmt numFmtId="179" formatCode="[$-809]dd\ mmmm\ yyyy"/>
    <numFmt numFmtId="180" formatCode="0.0"/>
    <numFmt numFmtId="181" formatCode="&quot;£&quot;#,##0.00"/>
  </numFmts>
  <fonts count="45">
    <font>
      <sz val="10"/>
      <name val="Arial"/>
      <family val="0"/>
    </font>
    <font>
      <sz val="11"/>
      <color indexed="8"/>
      <name val="Calibri"/>
      <family val="2"/>
    </font>
    <font>
      <b/>
      <sz val="9"/>
      <name val="Trebuchet MS"/>
      <family val="2"/>
    </font>
    <font>
      <sz val="10"/>
      <name val="Trebuchet MS"/>
      <family val="2"/>
    </font>
    <font>
      <b/>
      <sz val="10"/>
      <name val="Trebuchet MS"/>
      <family val="2"/>
    </font>
    <font>
      <u val="single"/>
      <sz val="10"/>
      <color indexed="12"/>
      <name val="Arial"/>
      <family val="0"/>
    </font>
    <font>
      <u val="single"/>
      <sz val="10"/>
      <color indexed="36"/>
      <name val="Arial"/>
      <family val="0"/>
    </font>
    <font>
      <b/>
      <sz val="11"/>
      <name val="Trebuchet MS"/>
      <family val="2"/>
    </font>
    <font>
      <sz val="10"/>
      <color indexed="10"/>
      <name val="Trebuchet MS"/>
      <family val="2"/>
    </font>
    <font>
      <b/>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Trebuchet MS"/>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Trebuchet MS"/>
      <family val="2"/>
    </font>
  </fonts>
  <fills count="3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indexed="55"/>
        <bgColor indexed="64"/>
      </patternFill>
    </fill>
    <fill>
      <patternFill patternType="solid">
        <fgColor indexed="47"/>
        <bgColor indexed="64"/>
      </patternFill>
    </fill>
    <fill>
      <patternFill patternType="solid">
        <fgColor theme="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bottom style="medium"/>
    </border>
    <border>
      <left style="medium"/>
      <right style="medium"/>
      <top style="medium"/>
      <bottom style="medium"/>
    </border>
    <border>
      <left/>
      <right style="medium"/>
      <top/>
      <bottom style="medium"/>
    </border>
    <border>
      <left style="medium"/>
      <right/>
      <top style="medium"/>
      <bottom style="medium"/>
    </border>
    <border>
      <left style="medium"/>
      <right style="medium"/>
      <top/>
      <bottom/>
    </border>
    <border>
      <left/>
      <right/>
      <top/>
      <bottom style="medium"/>
    </border>
    <border>
      <left/>
      <right style="medium"/>
      <top style="medium"/>
      <bottom style="medium"/>
    </border>
    <border>
      <left style="medium"/>
      <right style="medium"/>
      <top style="medium"/>
      <bottom/>
    </border>
    <border>
      <left/>
      <right style="medium"/>
      <top style="medium"/>
      <bottom/>
    </border>
    <border>
      <left/>
      <right/>
      <top style="medium"/>
      <bottom style="medium"/>
    </border>
    <border>
      <left style="medium"/>
      <right/>
      <top style="medium"/>
      <bottom/>
    </border>
    <border>
      <left/>
      <right/>
      <top style="medium"/>
      <bottom/>
    </border>
    <border>
      <left>
        <color indexed="63"/>
      </left>
      <right style="medium"/>
      <top>
        <color indexed="63"/>
      </top>
      <bottom>
        <color indexed="63"/>
      </bottom>
    </border>
    <border>
      <left style="medium"/>
      <right/>
      <top/>
      <bottom style="medium"/>
    </border>
    <border>
      <left style="medium"/>
      <right style="thin"/>
      <top style="medium"/>
      <bottom style="medium"/>
    </border>
    <border>
      <left style="medium"/>
      <right>
        <color indexed="63"/>
      </right>
      <top>
        <color indexed="63"/>
      </top>
      <bottom>
        <color indexed="63"/>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0"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0" borderId="0" applyNumberFormat="0" applyFill="0" applyBorder="0" applyAlignment="0" applyProtection="0"/>
    <xf numFmtId="0" fontId="6" fillId="0" borderId="0" applyNumberFormat="0" applyFill="0" applyBorder="0" applyAlignment="0" applyProtection="0"/>
    <xf numFmtId="0" fontId="33" fillId="28"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5" fillId="0" borderId="0" applyNumberFormat="0" applyFill="0" applyBorder="0" applyAlignment="0" applyProtection="0"/>
    <xf numFmtId="0" fontId="37" fillId="29" borderId="1" applyNumberFormat="0" applyAlignment="0" applyProtection="0"/>
    <xf numFmtId="0" fontId="38" fillId="0" borderId="6" applyNumberFormat="0" applyFill="0" applyAlignment="0" applyProtection="0"/>
    <xf numFmtId="0" fontId="39" fillId="30" borderId="0" applyNumberFormat="0" applyBorder="0" applyAlignment="0" applyProtection="0"/>
    <xf numFmtId="0" fontId="0" fillId="0" borderId="0">
      <alignment/>
      <protection/>
    </xf>
    <xf numFmtId="0" fontId="0" fillId="31" borderId="7" applyNumberFormat="0" applyFont="0" applyAlignment="0" applyProtection="0"/>
    <xf numFmtId="0" fontId="40" fillId="26"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208">
    <xf numFmtId="0" fontId="0" fillId="0" borderId="0" xfId="0" applyAlignment="1">
      <alignment/>
    </xf>
    <xf numFmtId="0" fontId="0" fillId="0" borderId="0" xfId="0" applyFill="1" applyAlignment="1">
      <alignment/>
    </xf>
    <xf numFmtId="0" fontId="2" fillId="32" borderId="10" xfId="0" applyFont="1" applyFill="1" applyBorder="1" applyAlignment="1">
      <alignment vertical="top" wrapText="1"/>
    </xf>
    <xf numFmtId="0" fontId="3" fillId="0" borderId="0" xfId="0" applyFont="1" applyAlignment="1">
      <alignment/>
    </xf>
    <xf numFmtId="0" fontId="3" fillId="0" borderId="11" xfId="0" applyFont="1" applyBorder="1" applyAlignment="1">
      <alignment/>
    </xf>
    <xf numFmtId="171" fontId="3" fillId="0" borderId="12" xfId="42" applyFont="1" applyBorder="1" applyAlignment="1">
      <alignment vertical="top" wrapText="1"/>
    </xf>
    <xf numFmtId="171" fontId="4" fillId="0" borderId="12" xfId="0" applyNumberFormat="1" applyFont="1" applyBorder="1" applyAlignment="1">
      <alignment vertical="top" wrapText="1"/>
    </xf>
    <xf numFmtId="171" fontId="3" fillId="0" borderId="12" xfId="0" applyNumberFormat="1" applyFont="1" applyBorder="1" applyAlignment="1">
      <alignment vertical="top" wrapText="1"/>
    </xf>
    <xf numFmtId="0" fontId="4" fillId="0" borderId="12" xfId="0" applyFont="1" applyBorder="1" applyAlignment="1">
      <alignment vertical="top" wrapText="1"/>
    </xf>
    <xf numFmtId="0" fontId="3" fillId="0" borderId="12" xfId="0" applyFont="1" applyBorder="1" applyAlignment="1">
      <alignment vertical="top" wrapText="1"/>
    </xf>
    <xf numFmtId="9" fontId="3" fillId="0" borderId="12" xfId="0" applyNumberFormat="1" applyFont="1" applyBorder="1" applyAlignment="1">
      <alignment horizontal="center" vertical="top" wrapText="1"/>
    </xf>
    <xf numFmtId="0" fontId="3" fillId="0" borderId="13" xfId="0" applyFont="1" applyFill="1" applyBorder="1" applyAlignment="1">
      <alignment horizontal="left" vertical="top" wrapText="1"/>
    </xf>
    <xf numFmtId="0" fontId="3" fillId="0" borderId="11" xfId="0" applyFont="1" applyBorder="1" applyAlignment="1">
      <alignment vertical="top" wrapText="1"/>
    </xf>
    <xf numFmtId="0" fontId="3" fillId="33" borderId="14" xfId="0" applyFont="1" applyFill="1" applyBorder="1" applyAlignment="1">
      <alignment vertical="top" wrapText="1"/>
    </xf>
    <xf numFmtId="0" fontId="3" fillId="34" borderId="11" xfId="0" applyFont="1" applyFill="1" applyBorder="1" applyAlignment="1">
      <alignment vertical="top" wrapText="1"/>
    </xf>
    <xf numFmtId="0" fontId="4" fillId="4" borderId="13" xfId="0" applyFont="1" applyFill="1" applyBorder="1" applyAlignment="1">
      <alignment horizontal="center" vertical="top" wrapText="1"/>
    </xf>
    <xf numFmtId="0" fontId="4" fillId="35" borderId="12" xfId="0" applyFont="1" applyFill="1" applyBorder="1" applyAlignment="1">
      <alignment vertical="top" wrapText="1"/>
    </xf>
    <xf numFmtId="0" fontId="4" fillId="4" borderId="12" xfId="0" applyFont="1" applyFill="1" applyBorder="1" applyAlignment="1">
      <alignment vertical="top" wrapText="1"/>
    </xf>
    <xf numFmtId="0" fontId="3" fillId="34" borderId="15" xfId="0" applyFont="1" applyFill="1" applyBorder="1" applyAlignment="1">
      <alignment vertical="top" wrapText="1"/>
    </xf>
    <xf numFmtId="0" fontId="4" fillId="0" borderId="12" xfId="0" applyFont="1" applyFill="1" applyBorder="1" applyAlignment="1">
      <alignment vertical="top" wrapText="1"/>
    </xf>
    <xf numFmtId="0" fontId="4" fillId="4" borderId="11" xfId="0" applyFont="1" applyFill="1" applyBorder="1" applyAlignment="1">
      <alignment horizontal="center" vertical="top" wrapText="1"/>
    </xf>
    <xf numFmtId="0" fontId="4" fillId="0" borderId="11" xfId="0" applyFont="1" applyFill="1" applyBorder="1" applyAlignment="1">
      <alignment horizontal="center" vertical="top" wrapText="1"/>
    </xf>
    <xf numFmtId="0" fontId="4" fillId="34" borderId="12" xfId="0" applyFont="1" applyFill="1" applyBorder="1" applyAlignment="1">
      <alignment vertical="top" wrapText="1"/>
    </xf>
    <xf numFmtId="0" fontId="4" fillId="34" borderId="16" xfId="0" applyFont="1" applyFill="1" applyBorder="1" applyAlignment="1">
      <alignment vertical="top" wrapText="1"/>
    </xf>
    <xf numFmtId="0" fontId="4" fillId="34" borderId="11" xfId="0" applyFont="1" applyFill="1" applyBorder="1" applyAlignment="1">
      <alignment vertical="top" wrapText="1"/>
    </xf>
    <xf numFmtId="0" fontId="4" fillId="0" borderId="15" xfId="0" applyFont="1" applyBorder="1" applyAlignment="1">
      <alignment vertical="top" wrapText="1"/>
    </xf>
    <xf numFmtId="0" fontId="4" fillId="36" borderId="12" xfId="0" applyFont="1" applyFill="1" applyBorder="1" applyAlignment="1">
      <alignment vertical="top" wrapText="1"/>
    </xf>
    <xf numFmtId="0" fontId="4" fillId="4" borderId="16" xfId="0" applyFont="1" applyFill="1" applyBorder="1" applyAlignment="1">
      <alignment vertical="top" wrapText="1"/>
    </xf>
    <xf numFmtId="0" fontId="3" fillId="0" borderId="11" xfId="0" applyFont="1" applyFill="1" applyBorder="1" applyAlignment="1">
      <alignment vertical="top" wrapText="1"/>
    </xf>
    <xf numFmtId="0" fontId="4" fillId="37" borderId="16" xfId="0" applyFont="1" applyFill="1" applyBorder="1" applyAlignment="1">
      <alignment vertical="top" wrapText="1"/>
    </xf>
    <xf numFmtId="0" fontId="3" fillId="0" borderId="12" xfId="0" applyFont="1" applyBorder="1" applyAlignment="1">
      <alignment horizontal="center" vertical="top" wrapText="1"/>
    </xf>
    <xf numFmtId="0" fontId="3" fillId="0" borderId="13" xfId="0" applyFont="1" applyBorder="1" applyAlignment="1">
      <alignment vertical="top" wrapText="1"/>
    </xf>
    <xf numFmtId="0" fontId="4" fillId="35" borderId="16" xfId="0" applyFont="1" applyFill="1" applyBorder="1" applyAlignment="1">
      <alignment vertical="top" wrapText="1"/>
    </xf>
    <xf numFmtId="0" fontId="4" fillId="35" borderId="11" xfId="0" applyFont="1" applyFill="1" applyBorder="1" applyAlignment="1">
      <alignment vertical="top" wrapText="1"/>
    </xf>
    <xf numFmtId="0" fontId="3" fillId="0" borderId="12" xfId="0" applyFont="1" applyFill="1" applyBorder="1" applyAlignment="1">
      <alignment vertical="top" wrapText="1"/>
    </xf>
    <xf numFmtId="0" fontId="4" fillId="0" borderId="15" xfId="0" applyFont="1" applyFill="1" applyBorder="1" applyAlignment="1">
      <alignment vertical="top" wrapText="1"/>
    </xf>
    <xf numFmtId="0" fontId="4" fillId="0" borderId="13" xfId="0" applyFont="1" applyFill="1" applyBorder="1" applyAlignment="1">
      <alignment horizontal="center" vertical="top" wrapText="1"/>
    </xf>
    <xf numFmtId="0" fontId="0" fillId="0" borderId="0" xfId="0" applyFont="1" applyAlignment="1">
      <alignment/>
    </xf>
    <xf numFmtId="0" fontId="4" fillId="0" borderId="0" xfId="0" applyFont="1" applyFill="1" applyBorder="1" applyAlignment="1">
      <alignment vertical="top" wrapText="1"/>
    </xf>
    <xf numFmtId="0" fontId="4" fillId="0" borderId="12" xfId="0" applyFont="1" applyBorder="1" applyAlignment="1">
      <alignment horizontal="left" vertical="top" wrapText="1"/>
    </xf>
    <xf numFmtId="171" fontId="4" fillId="0" borderId="0" xfId="0" applyNumberFormat="1" applyFont="1" applyFill="1" applyBorder="1" applyAlignment="1">
      <alignment vertical="top" wrapText="1"/>
    </xf>
    <xf numFmtId="0" fontId="0" fillId="0" borderId="0" xfId="0" applyFill="1" applyBorder="1" applyAlignment="1">
      <alignment/>
    </xf>
    <xf numFmtId="0" fontId="4" fillId="35" borderId="17" xfId="0" applyFont="1" applyFill="1" applyBorder="1" applyAlignment="1">
      <alignment vertical="top" wrapText="1"/>
    </xf>
    <xf numFmtId="0" fontId="3" fillId="0" borderId="13" xfId="0" applyFont="1" applyFill="1" applyBorder="1" applyAlignment="1">
      <alignment vertical="top" wrapText="1"/>
    </xf>
    <xf numFmtId="0" fontId="4" fillId="4" borderId="15" xfId="0" applyFont="1" applyFill="1" applyBorder="1" applyAlignment="1">
      <alignment vertical="top" wrapText="1"/>
    </xf>
    <xf numFmtId="0" fontId="3" fillId="0" borderId="15" xfId="0" applyFont="1" applyBorder="1" applyAlignment="1">
      <alignment vertical="top" wrapText="1"/>
    </xf>
    <xf numFmtId="0" fontId="3" fillId="0" borderId="15" xfId="0" applyFont="1" applyFill="1" applyBorder="1" applyAlignment="1">
      <alignment vertical="top" wrapText="1"/>
    </xf>
    <xf numFmtId="0" fontId="4" fillId="37" borderId="18" xfId="0" applyFont="1" applyFill="1" applyBorder="1" applyAlignment="1">
      <alignment vertical="top" wrapText="1"/>
    </xf>
    <xf numFmtId="0" fontId="3" fillId="0" borderId="14" xfId="0" applyFont="1" applyBorder="1" applyAlignment="1">
      <alignment horizontal="left" vertical="top" wrapText="1"/>
    </xf>
    <xf numFmtId="0" fontId="3" fillId="0" borderId="13" xfId="0" applyFont="1" applyBorder="1" applyAlignment="1">
      <alignment/>
    </xf>
    <xf numFmtId="0" fontId="4" fillId="4" borderId="19" xfId="0" applyFont="1" applyFill="1" applyBorder="1" applyAlignment="1">
      <alignment vertical="top" wrapText="1"/>
    </xf>
    <xf numFmtId="9" fontId="3" fillId="0" borderId="11" xfId="0" applyNumberFormat="1" applyFont="1" applyBorder="1" applyAlignment="1">
      <alignment horizontal="left" vertical="top" wrapText="1"/>
    </xf>
    <xf numFmtId="0" fontId="3" fillId="0" borderId="20" xfId="0" applyFont="1" applyBorder="1" applyAlignment="1">
      <alignment/>
    </xf>
    <xf numFmtId="0" fontId="3" fillId="0" borderId="21" xfId="0" applyFont="1" applyBorder="1" applyAlignment="1">
      <alignment/>
    </xf>
    <xf numFmtId="0" fontId="4" fillId="0" borderId="11" xfId="0" applyFont="1" applyBorder="1" applyAlignment="1">
      <alignment horizontal="left" vertical="top" wrapText="1"/>
    </xf>
    <xf numFmtId="0" fontId="4" fillId="0" borderId="11" xfId="0" applyFont="1" applyBorder="1" applyAlignment="1">
      <alignment horizontal="left" vertical="top"/>
    </xf>
    <xf numFmtId="0" fontId="4" fillId="0" borderId="10" xfId="0" applyFont="1" applyBorder="1" applyAlignment="1">
      <alignment horizontal="left" vertical="top" wrapText="1"/>
    </xf>
    <xf numFmtId="0" fontId="4" fillId="35" borderId="12" xfId="0" applyFont="1" applyFill="1" applyBorder="1" applyAlignment="1">
      <alignment horizontal="left" vertical="top" wrapText="1"/>
    </xf>
    <xf numFmtId="0" fontId="4" fillId="35" borderId="16" xfId="0" applyFont="1" applyFill="1" applyBorder="1" applyAlignment="1">
      <alignment horizontal="left" vertical="top" wrapText="1"/>
    </xf>
    <xf numFmtId="0" fontId="4" fillId="35" borderId="11" xfId="0" applyFont="1" applyFill="1" applyBorder="1" applyAlignment="1">
      <alignment horizontal="left" vertical="top" wrapText="1"/>
    </xf>
    <xf numFmtId="0" fontId="4" fillId="0" borderId="12" xfId="0" applyFont="1" applyFill="1" applyBorder="1" applyAlignment="1">
      <alignment horizontal="left" vertical="top" wrapText="1"/>
    </xf>
    <xf numFmtId="0" fontId="4" fillId="0" borderId="22" xfId="0" applyFont="1" applyBorder="1" applyAlignment="1">
      <alignment horizontal="left" vertical="top" wrapText="1"/>
    </xf>
    <xf numFmtId="0" fontId="4" fillId="34" borderId="12" xfId="0" applyFont="1" applyFill="1" applyBorder="1" applyAlignment="1">
      <alignment horizontal="left" vertical="top" wrapText="1"/>
    </xf>
    <xf numFmtId="0" fontId="4" fillId="34" borderId="11" xfId="0" applyFont="1" applyFill="1" applyBorder="1" applyAlignment="1">
      <alignment horizontal="left" vertical="top" wrapText="1"/>
    </xf>
    <xf numFmtId="0" fontId="4" fillId="0" borderId="15" xfId="0" applyFont="1" applyBorder="1" applyAlignment="1">
      <alignment horizontal="left" vertical="top" wrapText="1"/>
    </xf>
    <xf numFmtId="0" fontId="4" fillId="0" borderId="11" xfId="0" applyFont="1" applyFill="1" applyBorder="1" applyAlignment="1">
      <alignment horizontal="left" vertical="top" wrapText="1"/>
    </xf>
    <xf numFmtId="0" fontId="4" fillId="0" borderId="0" xfId="0" applyFont="1" applyFill="1" applyBorder="1" applyAlignment="1">
      <alignment horizontal="left" vertical="top" wrapText="1"/>
    </xf>
    <xf numFmtId="0" fontId="3" fillId="0" borderId="15" xfId="0" applyFont="1" applyFill="1" applyBorder="1" applyAlignment="1">
      <alignment horizontal="left" vertical="top" wrapText="1"/>
    </xf>
    <xf numFmtId="0" fontId="3" fillId="0" borderId="11" xfId="0" applyFont="1" applyFill="1" applyBorder="1" applyAlignment="1">
      <alignment horizontal="left" vertical="top" wrapText="1"/>
    </xf>
    <xf numFmtId="0" fontId="4" fillId="0" borderId="22" xfId="0" applyFont="1" applyFill="1" applyBorder="1" applyAlignment="1">
      <alignment vertical="top" wrapText="1"/>
    </xf>
    <xf numFmtId="0" fontId="3" fillId="0" borderId="12" xfId="0" applyFont="1" applyBorder="1" applyAlignment="1">
      <alignment horizontal="left" vertical="top" wrapText="1"/>
    </xf>
    <xf numFmtId="9" fontId="3" fillId="0" borderId="12" xfId="0" applyNumberFormat="1" applyFont="1" applyBorder="1" applyAlignment="1">
      <alignment horizontal="left" vertical="top" wrapText="1"/>
    </xf>
    <xf numFmtId="0" fontId="3" fillId="0" borderId="11" xfId="0" applyFont="1" applyBorder="1" applyAlignment="1">
      <alignment horizontal="left" vertical="top" wrapText="1"/>
    </xf>
    <xf numFmtId="0" fontId="3" fillId="0" borderId="11" xfId="0" applyFont="1" applyBorder="1" applyAlignment="1">
      <alignment horizontal="left" vertical="top"/>
    </xf>
    <xf numFmtId="0" fontId="4" fillId="4" borderId="22" xfId="0" applyFont="1" applyFill="1" applyBorder="1" applyAlignment="1">
      <alignment vertical="top" wrapText="1"/>
    </xf>
    <xf numFmtId="0" fontId="3" fillId="0" borderId="17" xfId="0" applyFont="1" applyBorder="1" applyAlignment="1">
      <alignment horizontal="left" vertical="top" wrapText="1"/>
    </xf>
    <xf numFmtId="0" fontId="3" fillId="0" borderId="10" xfId="0" applyFont="1" applyBorder="1" applyAlignment="1">
      <alignment horizontal="left" vertical="top" wrapText="1"/>
    </xf>
    <xf numFmtId="0" fontId="4" fillId="4" borderId="19" xfId="0" applyFont="1" applyFill="1" applyBorder="1" applyAlignment="1">
      <alignment horizontal="center" vertical="top" wrapText="1"/>
    </xf>
    <xf numFmtId="9" fontId="3" fillId="0" borderId="13" xfId="60" applyFont="1" applyBorder="1" applyAlignment="1">
      <alignment horizontal="center" vertical="top" wrapText="1"/>
    </xf>
    <xf numFmtId="9" fontId="3" fillId="0" borderId="16" xfId="60" applyFont="1" applyBorder="1" applyAlignment="1">
      <alignment horizontal="center" vertical="top" wrapText="1"/>
    </xf>
    <xf numFmtId="0" fontId="4" fillId="4" borderId="16" xfId="0" applyFont="1" applyFill="1" applyBorder="1" applyAlignment="1">
      <alignment horizontal="center" vertical="top" wrapText="1"/>
    </xf>
    <xf numFmtId="0" fontId="4" fillId="36" borderId="20" xfId="0" applyFont="1" applyFill="1" applyBorder="1" applyAlignment="1">
      <alignment vertical="top" wrapText="1"/>
    </xf>
    <xf numFmtId="0" fontId="4" fillId="36" borderId="21" xfId="0" applyFont="1" applyFill="1" applyBorder="1" applyAlignment="1">
      <alignment vertical="top" wrapText="1"/>
    </xf>
    <xf numFmtId="0" fontId="4" fillId="36" borderId="18" xfId="0" applyFont="1" applyFill="1" applyBorder="1" applyAlignment="1">
      <alignment vertical="top" wrapText="1"/>
    </xf>
    <xf numFmtId="0" fontId="4" fillId="36" borderId="23" xfId="0" applyFont="1" applyFill="1" applyBorder="1" applyAlignment="1">
      <alignment vertical="top" wrapText="1"/>
    </xf>
    <xf numFmtId="0" fontId="4" fillId="36" borderId="15" xfId="0" applyFont="1" applyFill="1" applyBorder="1" applyAlignment="1">
      <alignment vertical="top" wrapText="1"/>
    </xf>
    <xf numFmtId="0" fontId="4" fillId="34" borderId="13" xfId="0" applyFont="1" applyFill="1" applyBorder="1" applyAlignment="1">
      <alignment vertical="top" wrapText="1"/>
    </xf>
    <xf numFmtId="9" fontId="4" fillId="0" borderId="13" xfId="60" applyFont="1" applyBorder="1" applyAlignment="1">
      <alignment horizontal="center" vertical="top" wrapText="1"/>
    </xf>
    <xf numFmtId="9" fontId="4" fillId="0" borderId="16" xfId="60" applyFont="1" applyBorder="1" applyAlignment="1">
      <alignment horizontal="center" vertical="top" wrapText="1"/>
    </xf>
    <xf numFmtId="0" fontId="3" fillId="0" borderId="19" xfId="0" applyFont="1" applyFill="1" applyBorder="1" applyAlignment="1">
      <alignment horizontal="left" vertical="top" wrapText="1"/>
    </xf>
    <xf numFmtId="0" fontId="3" fillId="0" borderId="16" xfId="0" applyFont="1" applyFill="1" applyBorder="1" applyAlignment="1">
      <alignment horizontal="left" vertical="top" wrapText="1"/>
    </xf>
    <xf numFmtId="0" fontId="4" fillId="32" borderId="17" xfId="0" applyFont="1" applyFill="1" applyBorder="1" applyAlignment="1">
      <alignment vertical="top" wrapText="1"/>
    </xf>
    <xf numFmtId="0" fontId="4" fillId="32" borderId="10" xfId="0" applyFont="1" applyFill="1" applyBorder="1" applyAlignment="1">
      <alignment vertical="top" wrapText="1"/>
    </xf>
    <xf numFmtId="0" fontId="3" fillId="0" borderId="13" xfId="0" applyFont="1" applyBorder="1" applyAlignment="1">
      <alignment horizontal="left"/>
    </xf>
    <xf numFmtId="0" fontId="3" fillId="0" borderId="19" xfId="0" applyFont="1" applyBorder="1" applyAlignment="1">
      <alignment horizontal="left"/>
    </xf>
    <xf numFmtId="9" fontId="3" fillId="0" borderId="13" xfId="0" applyNumberFormat="1" applyFont="1" applyBorder="1" applyAlignment="1">
      <alignment vertical="top" wrapText="1"/>
    </xf>
    <xf numFmtId="9" fontId="3" fillId="0" borderId="24" xfId="0" applyNumberFormat="1" applyFont="1" applyBorder="1" applyAlignment="1">
      <alignment horizontal="left" vertical="top" wrapText="1"/>
    </xf>
    <xf numFmtId="9" fontId="3" fillId="0" borderId="11" xfId="0" applyNumberFormat="1" applyFont="1" applyFill="1" applyBorder="1" applyAlignment="1">
      <alignment vertical="top" wrapText="1"/>
    </xf>
    <xf numFmtId="9" fontId="3" fillId="0" borderId="15" xfId="0" applyNumberFormat="1" applyFont="1" applyFill="1" applyBorder="1" applyAlignment="1">
      <alignment vertical="top" wrapText="1"/>
    </xf>
    <xf numFmtId="0" fontId="7" fillId="35" borderId="11" xfId="0" applyFont="1" applyFill="1" applyBorder="1" applyAlignment="1">
      <alignment vertical="top" wrapText="1"/>
    </xf>
    <xf numFmtId="0" fontId="3" fillId="0" borderId="11" xfId="0" applyNumberFormat="1" applyFont="1" applyBorder="1" applyAlignment="1">
      <alignment horizontal="left" vertical="top" wrapText="1"/>
    </xf>
    <xf numFmtId="0" fontId="3" fillId="0" borderId="11" xfId="0" applyNumberFormat="1" applyFont="1" applyFill="1" applyBorder="1" applyAlignment="1">
      <alignment vertical="top" wrapText="1"/>
    </xf>
    <xf numFmtId="0" fontId="4" fillId="0" borderId="19" xfId="0" applyFont="1" applyFill="1" applyBorder="1" applyAlignment="1">
      <alignment horizontal="center" vertical="top"/>
    </xf>
    <xf numFmtId="0" fontId="4" fillId="0" borderId="19" xfId="0" applyFont="1" applyFill="1" applyBorder="1" applyAlignment="1">
      <alignment horizontal="center" vertical="top" wrapText="1"/>
    </xf>
    <xf numFmtId="0" fontId="4" fillId="4" borderId="11" xfId="0" applyFont="1" applyFill="1" applyBorder="1" applyAlignment="1">
      <alignment vertical="top" wrapText="1"/>
    </xf>
    <xf numFmtId="0" fontId="4" fillId="35" borderId="23" xfId="0" applyFont="1" applyFill="1" applyBorder="1" applyAlignment="1">
      <alignment vertical="top" wrapText="1"/>
    </xf>
    <xf numFmtId="9" fontId="3" fillId="0" borderId="13" xfId="0" applyNumberFormat="1" applyFont="1" applyBorder="1" applyAlignment="1">
      <alignment horizontal="left" vertical="top" wrapText="1"/>
    </xf>
    <xf numFmtId="0" fontId="3" fillId="0" borderId="17" xfId="0" applyFont="1" applyFill="1" applyBorder="1" applyAlignment="1">
      <alignment vertical="top" wrapText="1"/>
    </xf>
    <xf numFmtId="0" fontId="4" fillId="0" borderId="19" xfId="0" applyFont="1" applyFill="1" applyBorder="1" applyAlignment="1">
      <alignment vertical="top" wrapText="1"/>
    </xf>
    <xf numFmtId="0" fontId="44" fillId="38" borderId="21" xfId="0" applyFont="1" applyFill="1" applyBorder="1" applyAlignment="1">
      <alignment vertical="top" wrapText="1"/>
    </xf>
    <xf numFmtId="0" fontId="3" fillId="0" borderId="17" xfId="0" applyFont="1" applyBorder="1" applyAlignment="1">
      <alignment wrapText="1"/>
    </xf>
    <xf numFmtId="9" fontId="3" fillId="0" borderId="0" xfId="0" applyNumberFormat="1" applyFont="1" applyAlignment="1">
      <alignment horizontal="left" vertical="top"/>
    </xf>
    <xf numFmtId="0" fontId="3" fillId="0" borderId="0" xfId="0" applyFont="1" applyAlignment="1">
      <alignment horizontal="left" vertical="top"/>
    </xf>
    <xf numFmtId="0" fontId="4" fillId="32" borderId="11" xfId="0" applyFont="1" applyFill="1" applyBorder="1" applyAlignment="1">
      <alignment vertical="top" wrapText="1"/>
    </xf>
    <xf numFmtId="0" fontId="3" fillId="33" borderId="17" xfId="0" applyFont="1" applyFill="1" applyBorder="1" applyAlignment="1">
      <alignment horizontal="left" vertical="top" wrapText="1"/>
    </xf>
    <xf numFmtId="0" fontId="3" fillId="33" borderId="14" xfId="0" applyFont="1" applyFill="1" applyBorder="1" applyAlignment="1">
      <alignment horizontal="left" vertical="top" wrapText="1"/>
    </xf>
    <xf numFmtId="0" fontId="3" fillId="33" borderId="10" xfId="0" applyFont="1" applyFill="1" applyBorder="1" applyAlignment="1">
      <alignment horizontal="left" vertical="top" wrapText="1"/>
    </xf>
    <xf numFmtId="0" fontId="4" fillId="0" borderId="25" xfId="0" applyFont="1" applyFill="1" applyBorder="1" applyAlignment="1">
      <alignment vertical="top" wrapText="1"/>
    </xf>
    <xf numFmtId="0" fontId="3" fillId="0" borderId="17" xfId="0" applyFont="1" applyBorder="1" applyAlignment="1">
      <alignment vertical="top" wrapText="1"/>
    </xf>
    <xf numFmtId="0" fontId="3" fillId="0" borderId="14" xfId="0" applyFont="1" applyBorder="1" applyAlignment="1">
      <alignment vertical="top" wrapText="1"/>
    </xf>
    <xf numFmtId="0" fontId="4" fillId="34" borderId="16" xfId="0" applyFont="1" applyFill="1" applyBorder="1" applyAlignment="1">
      <alignment horizontal="left" vertical="top" wrapText="1"/>
    </xf>
    <xf numFmtId="0" fontId="3" fillId="0" borderId="0" xfId="0" applyFont="1" applyFill="1" applyBorder="1" applyAlignment="1">
      <alignment vertical="top" wrapText="1"/>
    </xf>
    <xf numFmtId="0" fontId="44" fillId="38" borderId="13" xfId="0" applyFont="1" applyFill="1" applyBorder="1" applyAlignment="1">
      <alignment vertical="top"/>
    </xf>
    <xf numFmtId="0" fontId="4" fillId="0" borderId="23" xfId="0" applyFont="1" applyFill="1" applyBorder="1" applyAlignment="1">
      <alignment vertical="top" wrapText="1"/>
    </xf>
    <xf numFmtId="0" fontId="3" fillId="33" borderId="17" xfId="57" applyFont="1" applyFill="1" applyBorder="1" applyAlignment="1">
      <alignment horizontal="left" vertical="top" wrapText="1"/>
      <protection/>
    </xf>
    <xf numFmtId="0" fontId="3" fillId="33" borderId="14" xfId="57" applyFont="1" applyFill="1" applyBorder="1" applyAlignment="1">
      <alignment horizontal="left" vertical="top" wrapText="1"/>
      <protection/>
    </xf>
    <xf numFmtId="0" fontId="3" fillId="33" borderId="10" xfId="57" applyFont="1" applyFill="1" applyBorder="1" applyAlignment="1">
      <alignment horizontal="left" vertical="top" wrapText="1"/>
      <protection/>
    </xf>
    <xf numFmtId="0" fontId="3" fillId="0" borderId="17" xfId="0" applyFont="1" applyFill="1" applyBorder="1" applyAlignment="1">
      <alignment horizontal="left" vertical="top" wrapText="1"/>
    </xf>
    <xf numFmtId="0" fontId="3" fillId="0" borderId="14" xfId="0" applyFont="1" applyFill="1" applyBorder="1" applyAlignment="1">
      <alignment horizontal="left" vertical="top" wrapText="1"/>
    </xf>
    <xf numFmtId="0" fontId="3" fillId="0" borderId="10" xfId="0" applyFont="1" applyBorder="1" applyAlignment="1">
      <alignment vertical="top" wrapText="1"/>
    </xf>
    <xf numFmtId="0" fontId="3" fillId="0" borderId="10" xfId="0" applyFont="1" applyFill="1" applyBorder="1" applyAlignment="1">
      <alignment horizontal="left" vertical="top" wrapText="1"/>
    </xf>
    <xf numFmtId="2" fontId="3" fillId="0" borderId="11" xfId="0" applyNumberFormat="1" applyFont="1" applyBorder="1" applyAlignment="1">
      <alignment vertical="top" wrapText="1"/>
    </xf>
    <xf numFmtId="177" fontId="3" fillId="0" borderId="12" xfId="0" applyNumberFormat="1" applyFont="1" applyBorder="1" applyAlignment="1">
      <alignment vertical="top" wrapText="1"/>
    </xf>
    <xf numFmtId="3" fontId="3" fillId="0" borderId="15" xfId="0" applyNumberFormat="1" applyFont="1" applyBorder="1" applyAlignment="1">
      <alignment vertical="top" wrapText="1"/>
    </xf>
    <xf numFmtId="0" fontId="0" fillId="0" borderId="25" xfId="0" applyBorder="1" applyAlignment="1">
      <alignment/>
    </xf>
    <xf numFmtId="0" fontId="4" fillId="0" borderId="14" xfId="0" applyFont="1" applyFill="1" applyBorder="1" applyAlignment="1">
      <alignment vertical="top" wrapText="1"/>
    </xf>
    <xf numFmtId="0" fontId="3" fillId="0" borderId="14" xfId="0" applyFont="1" applyFill="1" applyBorder="1" applyAlignment="1">
      <alignment vertical="top" wrapText="1"/>
    </xf>
    <xf numFmtId="181" fontId="3" fillId="0" borderId="12" xfId="0" applyNumberFormat="1" applyFont="1" applyBorder="1" applyAlignment="1">
      <alignment vertical="top" wrapText="1"/>
    </xf>
    <xf numFmtId="0" fontId="4" fillId="0" borderId="19" xfId="0" applyFont="1" applyBorder="1" applyAlignment="1">
      <alignment vertical="top" wrapText="1"/>
    </xf>
    <xf numFmtId="0" fontId="4" fillId="0" borderId="16" xfId="0" applyFont="1" applyBorder="1" applyAlignment="1">
      <alignment vertical="top" wrapText="1"/>
    </xf>
    <xf numFmtId="0" fontId="9" fillId="0" borderId="0" xfId="0" applyFont="1" applyAlignment="1">
      <alignment vertical="top"/>
    </xf>
    <xf numFmtId="0" fontId="3" fillId="0" borderId="22" xfId="0" applyFont="1" applyBorder="1" applyAlignment="1">
      <alignment horizontal="left" vertical="top" wrapText="1"/>
    </xf>
    <xf numFmtId="0" fontId="4" fillId="4" borderId="22" xfId="0" applyFont="1" applyFill="1" applyBorder="1" applyAlignment="1">
      <alignment horizontal="center" vertical="top" wrapText="1"/>
    </xf>
    <xf numFmtId="0" fontId="3" fillId="0" borderId="22" xfId="0" applyFont="1" applyBorder="1" applyAlignment="1">
      <alignment vertical="top" wrapText="1"/>
    </xf>
    <xf numFmtId="9" fontId="3" fillId="0" borderId="22" xfId="0" applyNumberFormat="1" applyFont="1" applyBorder="1" applyAlignment="1">
      <alignment horizontal="center" vertical="top" wrapText="1"/>
    </xf>
    <xf numFmtId="0" fontId="4" fillId="4" borderId="18" xfId="0" applyFont="1" applyFill="1" applyBorder="1" applyAlignment="1">
      <alignment vertical="top" wrapText="1"/>
    </xf>
    <xf numFmtId="9" fontId="3" fillId="0" borderId="20" xfId="0" applyNumberFormat="1" applyFont="1" applyBorder="1" applyAlignment="1">
      <alignment vertical="top" wrapText="1"/>
    </xf>
    <xf numFmtId="0" fontId="3" fillId="0" borderId="25" xfId="0" applyFont="1" applyFill="1" applyBorder="1" applyAlignment="1">
      <alignment vertical="top" wrapText="1"/>
    </xf>
    <xf numFmtId="0" fontId="4" fillId="4" borderId="0" xfId="0" applyFont="1" applyFill="1" applyBorder="1" applyAlignment="1">
      <alignment horizontal="center" vertical="top" wrapText="1"/>
    </xf>
    <xf numFmtId="0" fontId="3" fillId="0" borderId="0" xfId="0" applyFont="1" applyFill="1" applyBorder="1" applyAlignment="1">
      <alignment horizontal="left" vertical="top" wrapText="1"/>
    </xf>
    <xf numFmtId="0" fontId="4" fillId="4" borderId="0" xfId="0" applyFont="1" applyFill="1" applyBorder="1" applyAlignment="1">
      <alignment vertical="top" wrapText="1"/>
    </xf>
    <xf numFmtId="0" fontId="3" fillId="0" borderId="0" xfId="0" applyFont="1" applyBorder="1" applyAlignment="1">
      <alignment/>
    </xf>
    <xf numFmtId="9" fontId="3" fillId="0" borderId="25" xfId="0" applyNumberFormat="1" applyFont="1" applyBorder="1" applyAlignment="1">
      <alignment vertical="top" wrapText="1"/>
    </xf>
    <xf numFmtId="0" fontId="3" fillId="0" borderId="22" xfId="0" applyFont="1" applyFill="1" applyBorder="1" applyAlignment="1">
      <alignment vertical="top" wrapText="1"/>
    </xf>
    <xf numFmtId="0" fontId="4" fillId="0" borderId="0" xfId="0" applyFont="1" applyFill="1" applyBorder="1" applyAlignment="1">
      <alignment horizontal="center" vertical="top" wrapText="1"/>
    </xf>
    <xf numFmtId="9" fontId="3" fillId="0" borderId="25" xfId="0" applyNumberFormat="1" applyFont="1" applyBorder="1" applyAlignment="1">
      <alignment horizontal="left" vertical="top" wrapText="1"/>
    </xf>
    <xf numFmtId="0" fontId="44" fillId="38" borderId="0" xfId="0" applyFont="1" applyFill="1" applyBorder="1" applyAlignment="1">
      <alignment vertical="top" wrapText="1"/>
    </xf>
    <xf numFmtId="0" fontId="3" fillId="0" borderId="15" xfId="0" applyFont="1" applyBorder="1" applyAlignment="1">
      <alignment horizontal="left"/>
    </xf>
    <xf numFmtId="0" fontId="4" fillId="34" borderId="19" xfId="0" applyFont="1" applyFill="1" applyBorder="1" applyAlignment="1">
      <alignment vertical="top" wrapText="1"/>
    </xf>
    <xf numFmtId="9" fontId="3" fillId="0" borderId="19" xfId="60" applyFont="1" applyBorder="1" applyAlignment="1">
      <alignment horizontal="center" vertical="top" wrapText="1"/>
    </xf>
    <xf numFmtId="0" fontId="3" fillId="0" borderId="0" xfId="0" applyFont="1" applyBorder="1" applyAlignment="1">
      <alignment vertical="top" wrapText="1"/>
    </xf>
    <xf numFmtId="0" fontId="3" fillId="0" borderId="25" xfId="0" applyFont="1" applyBorder="1" applyAlignment="1">
      <alignment vertical="top" wrapText="1"/>
    </xf>
    <xf numFmtId="3" fontId="3" fillId="0" borderId="0" xfId="0" applyNumberFormat="1" applyFont="1" applyBorder="1" applyAlignment="1">
      <alignment vertical="top" wrapText="1"/>
    </xf>
    <xf numFmtId="0" fontId="3" fillId="0" borderId="22" xfId="0" applyFont="1" applyFill="1" applyBorder="1" applyAlignment="1">
      <alignment horizontal="left" vertical="top" wrapText="1"/>
    </xf>
    <xf numFmtId="0" fontId="3" fillId="0" borderId="12" xfId="0" applyFont="1" applyFill="1" applyBorder="1" applyAlignment="1">
      <alignment horizontal="left" vertical="top" wrapText="1"/>
    </xf>
    <xf numFmtId="0" fontId="3" fillId="0" borderId="20" xfId="0" applyFont="1" applyBorder="1" applyAlignment="1">
      <alignment vertical="top" wrapText="1"/>
    </xf>
    <xf numFmtId="0" fontId="3" fillId="0" borderId="25" xfId="0" applyFont="1" applyBorder="1" applyAlignment="1">
      <alignment/>
    </xf>
    <xf numFmtId="9" fontId="4" fillId="0" borderId="19" xfId="60" applyFont="1" applyBorder="1" applyAlignment="1">
      <alignment horizontal="center" vertical="top" wrapText="1"/>
    </xf>
    <xf numFmtId="0" fontId="3" fillId="33" borderId="17" xfId="0" applyFont="1" applyFill="1" applyBorder="1" applyAlignment="1">
      <alignment horizontal="left" vertical="top" wrapText="1"/>
    </xf>
    <xf numFmtId="0" fontId="3" fillId="33" borderId="14" xfId="0" applyFont="1" applyFill="1" applyBorder="1" applyAlignment="1">
      <alignment horizontal="left" vertical="top" wrapText="1"/>
    </xf>
    <xf numFmtId="0" fontId="3" fillId="33" borderId="10" xfId="0" applyFont="1" applyFill="1" applyBorder="1" applyAlignment="1">
      <alignment horizontal="left" vertical="top" wrapText="1"/>
    </xf>
    <xf numFmtId="0" fontId="3" fillId="0" borderId="17" xfId="0" applyFont="1" applyFill="1" applyBorder="1" applyAlignment="1">
      <alignment vertical="top" wrapText="1"/>
    </xf>
    <xf numFmtId="0" fontId="3" fillId="0" borderId="14" xfId="0" applyFont="1" applyFill="1" applyBorder="1" applyAlignment="1">
      <alignment vertical="top" wrapText="1"/>
    </xf>
    <xf numFmtId="0" fontId="3" fillId="0" borderId="17" xfId="0" applyFont="1" applyBorder="1" applyAlignment="1">
      <alignment horizontal="left" vertical="top" wrapText="1"/>
    </xf>
    <xf numFmtId="0" fontId="3" fillId="0" borderId="14" xfId="0" applyFont="1" applyBorder="1" applyAlignment="1">
      <alignment horizontal="left" vertical="top" wrapText="1"/>
    </xf>
    <xf numFmtId="0" fontId="3" fillId="0" borderId="13" xfId="0" applyFont="1" applyBorder="1" applyAlignment="1">
      <alignment vertical="top" wrapText="1"/>
    </xf>
    <xf numFmtId="0" fontId="3" fillId="0" borderId="19" xfId="0" applyFont="1" applyBorder="1" applyAlignment="1">
      <alignment vertical="top" wrapText="1"/>
    </xf>
    <xf numFmtId="0" fontId="3" fillId="0" borderId="16" xfId="0" applyFont="1" applyBorder="1" applyAlignment="1">
      <alignment vertical="top" wrapText="1"/>
    </xf>
    <xf numFmtId="0" fontId="4" fillId="4" borderId="13" xfId="0" applyFont="1" applyFill="1" applyBorder="1" applyAlignment="1">
      <alignment horizontal="center" vertical="top" wrapText="1"/>
    </xf>
    <xf numFmtId="0" fontId="4" fillId="4" borderId="19" xfId="0" applyFont="1" applyFill="1" applyBorder="1" applyAlignment="1">
      <alignment horizontal="center" vertical="top" wrapText="1"/>
    </xf>
    <xf numFmtId="0" fontId="3" fillId="0" borderId="17" xfId="0" applyFont="1" applyBorder="1" applyAlignment="1">
      <alignment vertical="top" wrapText="1"/>
    </xf>
    <xf numFmtId="0" fontId="3" fillId="0" borderId="14" xfId="0" applyFont="1" applyBorder="1" applyAlignment="1">
      <alignment vertical="top" wrapText="1"/>
    </xf>
    <xf numFmtId="0" fontId="3" fillId="0" borderId="10" xfId="0" applyFont="1" applyBorder="1" applyAlignment="1">
      <alignment horizontal="left" vertical="top" wrapText="1"/>
    </xf>
    <xf numFmtId="0" fontId="4" fillId="4" borderId="16" xfId="0" applyFont="1" applyFill="1" applyBorder="1" applyAlignment="1">
      <alignment horizontal="center" vertical="top" wrapText="1"/>
    </xf>
    <xf numFmtId="0" fontId="3" fillId="0" borderId="17" xfId="0" applyFont="1" applyFill="1" applyBorder="1" applyAlignment="1">
      <alignment horizontal="left" vertical="top" wrapText="1"/>
    </xf>
    <xf numFmtId="0" fontId="3" fillId="0" borderId="14" xfId="0" applyFont="1" applyFill="1" applyBorder="1" applyAlignment="1">
      <alignment horizontal="left" vertical="top" wrapText="1"/>
    </xf>
    <xf numFmtId="0" fontId="4" fillId="32" borderId="17" xfId="0" applyFont="1" applyFill="1" applyBorder="1" applyAlignment="1">
      <alignment vertical="top" wrapText="1"/>
    </xf>
    <xf numFmtId="0" fontId="4" fillId="32" borderId="10" xfId="0" applyFont="1" applyFill="1" applyBorder="1" applyAlignment="1">
      <alignment vertical="top" wrapText="1"/>
    </xf>
    <xf numFmtId="0" fontId="3" fillId="0" borderId="13"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16" xfId="0" applyFont="1" applyFill="1" applyBorder="1" applyAlignment="1">
      <alignment horizontal="left" vertical="top" wrapText="1"/>
    </xf>
    <xf numFmtId="0" fontId="4" fillId="36" borderId="20" xfId="0" applyFont="1" applyFill="1" applyBorder="1" applyAlignment="1">
      <alignment vertical="top" wrapText="1"/>
    </xf>
    <xf numFmtId="0" fontId="4" fillId="36" borderId="21" xfId="0" applyFont="1" applyFill="1" applyBorder="1" applyAlignment="1">
      <alignment vertical="top" wrapText="1"/>
    </xf>
    <xf numFmtId="0" fontId="4" fillId="36" borderId="18" xfId="0" applyFont="1" applyFill="1" applyBorder="1" applyAlignment="1">
      <alignment vertical="top" wrapText="1"/>
    </xf>
    <xf numFmtId="0" fontId="4" fillId="36" borderId="23" xfId="0" applyFont="1" applyFill="1" applyBorder="1" applyAlignment="1">
      <alignment vertical="top" wrapText="1"/>
    </xf>
    <xf numFmtId="0" fontId="4" fillId="36" borderId="15" xfId="0" applyFont="1" applyFill="1" applyBorder="1" applyAlignment="1">
      <alignment vertical="top" wrapText="1"/>
    </xf>
    <xf numFmtId="0" fontId="4" fillId="36" borderId="12" xfId="0" applyFont="1" applyFill="1" applyBorder="1" applyAlignment="1">
      <alignment vertical="top" wrapText="1"/>
    </xf>
    <xf numFmtId="0" fontId="3" fillId="0" borderId="13" xfId="0" applyFont="1" applyBorder="1" applyAlignment="1">
      <alignment horizontal="left" vertical="top" wrapText="1"/>
    </xf>
    <xf numFmtId="0" fontId="3" fillId="0" borderId="19" xfId="0" applyFont="1" applyBorder="1" applyAlignment="1">
      <alignment horizontal="left" vertical="top" wrapText="1"/>
    </xf>
    <xf numFmtId="0" fontId="3" fillId="0" borderId="16" xfId="0" applyFont="1" applyBorder="1" applyAlignment="1">
      <alignment horizontal="left" vertical="top" wrapText="1"/>
    </xf>
    <xf numFmtId="0" fontId="4" fillId="34" borderId="13" xfId="0" applyFont="1" applyFill="1" applyBorder="1" applyAlignment="1">
      <alignment vertical="top" wrapText="1"/>
    </xf>
    <xf numFmtId="0" fontId="4" fillId="34" borderId="19" xfId="0" applyFont="1" applyFill="1" applyBorder="1" applyAlignment="1">
      <alignment vertical="top" wrapText="1"/>
    </xf>
    <xf numFmtId="0" fontId="4" fillId="34" borderId="16" xfId="0" applyFont="1" applyFill="1" applyBorder="1" applyAlignment="1">
      <alignment vertical="top" wrapText="1"/>
    </xf>
    <xf numFmtId="9" fontId="4" fillId="0" borderId="13" xfId="60" applyNumberFormat="1" applyFont="1" applyBorder="1" applyAlignment="1">
      <alignment horizontal="center" vertical="top" wrapText="1"/>
    </xf>
    <xf numFmtId="9" fontId="4" fillId="0" borderId="19" xfId="60" applyNumberFormat="1" applyFont="1" applyBorder="1" applyAlignment="1">
      <alignment horizontal="center" vertical="top" wrapText="1"/>
    </xf>
    <xf numFmtId="9" fontId="4" fillId="0" borderId="16" xfId="60" applyNumberFormat="1" applyFont="1" applyBorder="1" applyAlignment="1">
      <alignment horizontal="center" vertical="top" wrapText="1"/>
    </xf>
    <xf numFmtId="0" fontId="8" fillId="33" borderId="14" xfId="0" applyFont="1" applyFill="1" applyBorder="1" applyAlignment="1">
      <alignment horizontal="left" vertical="top" wrapText="1"/>
    </xf>
    <xf numFmtId="0" fontId="8" fillId="33" borderId="10" xfId="0" applyFont="1" applyFill="1" applyBorder="1" applyAlignment="1">
      <alignment horizontal="left" vertical="top"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129"/>
  <sheetViews>
    <sheetView tabSelected="1" zoomScale="80" zoomScaleNormal="80" zoomScaleSheetLayoutView="75" zoomScalePageLayoutView="0" workbookViewId="0" topLeftCell="B89">
      <selection activeCell="B3" sqref="B3:B6"/>
    </sheetView>
  </sheetViews>
  <sheetFormatPr defaultColWidth="9.140625" defaultRowHeight="12.75"/>
  <cols>
    <col min="1" max="1" width="33.57421875" style="0" customWidth="1"/>
    <col min="2" max="2" width="42.57421875" style="0" customWidth="1"/>
    <col min="3" max="3" width="20.7109375" style="0" customWidth="1"/>
    <col min="4" max="8" width="25.7109375" style="0" customWidth="1"/>
    <col min="9" max="9" width="36.00390625" style="0" customWidth="1"/>
  </cols>
  <sheetData>
    <row r="1" spans="1:9" ht="36" customHeight="1" thickBot="1">
      <c r="A1" s="140" t="s">
        <v>87</v>
      </c>
      <c r="B1" s="99" t="s">
        <v>88</v>
      </c>
      <c r="C1" s="138"/>
      <c r="D1" s="138"/>
      <c r="E1" s="138"/>
      <c r="F1" s="138"/>
      <c r="G1" s="138"/>
      <c r="H1" s="138"/>
      <c r="I1" s="139"/>
    </row>
    <row r="2" spans="1:9" ht="13.5" thickBot="1">
      <c r="A2" s="2" t="s">
        <v>0</v>
      </c>
      <c r="B2" s="16" t="s">
        <v>23</v>
      </c>
      <c r="C2" s="16"/>
      <c r="D2" s="17" t="s">
        <v>1</v>
      </c>
      <c r="E2" s="17" t="s">
        <v>2</v>
      </c>
      <c r="F2" s="17" t="s">
        <v>29</v>
      </c>
      <c r="G2" s="17" t="s">
        <v>97</v>
      </c>
      <c r="H2" s="17" t="s">
        <v>95</v>
      </c>
      <c r="I2" s="29" t="s">
        <v>7</v>
      </c>
    </row>
    <row r="3" spans="1:9" ht="114.75" customHeight="1" thickBot="1">
      <c r="A3" s="168" t="s">
        <v>43</v>
      </c>
      <c r="B3" s="168" t="s">
        <v>91</v>
      </c>
      <c r="C3" s="54" t="s">
        <v>4</v>
      </c>
      <c r="D3" s="70"/>
      <c r="E3" s="70"/>
      <c r="F3" s="70"/>
      <c r="G3" s="70"/>
      <c r="H3" s="141" t="s">
        <v>96</v>
      </c>
      <c r="I3" s="173"/>
    </row>
    <row r="4" spans="1:9" ht="15.75" customHeight="1" thickBot="1">
      <c r="A4" s="169"/>
      <c r="B4" s="169"/>
      <c r="C4" s="56" t="s">
        <v>5</v>
      </c>
      <c r="D4" s="14"/>
      <c r="E4" s="28"/>
      <c r="F4" s="28"/>
      <c r="G4" s="28"/>
      <c r="H4" s="136"/>
      <c r="I4" s="174"/>
    </row>
    <row r="5" spans="1:9" ht="15.75" customHeight="1" thickBot="1">
      <c r="A5" s="169"/>
      <c r="B5" s="169"/>
      <c r="C5" s="173"/>
      <c r="D5" s="178" t="s">
        <v>6</v>
      </c>
      <c r="E5" s="179"/>
      <c r="F5" s="179"/>
      <c r="G5" s="183"/>
      <c r="H5" s="142"/>
      <c r="I5" s="174"/>
    </row>
    <row r="6" spans="1:9" ht="18" customHeight="1" thickBot="1">
      <c r="A6" s="169"/>
      <c r="B6" s="170"/>
      <c r="C6" s="182"/>
      <c r="D6" s="175" t="s">
        <v>41</v>
      </c>
      <c r="E6" s="176"/>
      <c r="F6" s="176"/>
      <c r="G6" s="177"/>
      <c r="H6" s="143"/>
      <c r="I6" s="174"/>
    </row>
    <row r="7" spans="1:9" ht="18.75" customHeight="1" thickBot="1">
      <c r="A7" s="169"/>
      <c r="B7" s="16" t="s">
        <v>24</v>
      </c>
      <c r="C7" s="57"/>
      <c r="D7" s="17" t="s">
        <v>1</v>
      </c>
      <c r="E7" s="17" t="s">
        <v>28</v>
      </c>
      <c r="F7" s="17" t="s">
        <v>29</v>
      </c>
      <c r="G7" s="17" t="s">
        <v>97</v>
      </c>
      <c r="H7" s="74" t="s">
        <v>95</v>
      </c>
      <c r="I7" s="174"/>
    </row>
    <row r="8" spans="1:9" ht="17.25" customHeight="1" thickBot="1">
      <c r="A8" s="169"/>
      <c r="B8" s="168"/>
      <c r="C8" s="54" t="s">
        <v>4</v>
      </c>
      <c r="D8" s="9"/>
      <c r="E8" s="30"/>
      <c r="F8" s="30"/>
      <c r="G8" s="10"/>
      <c r="H8" s="144"/>
      <c r="I8" s="174"/>
    </row>
    <row r="9" spans="1:9" ht="13.5" thickBot="1">
      <c r="A9" s="169"/>
      <c r="B9" s="169"/>
      <c r="C9" s="56" t="s">
        <v>5</v>
      </c>
      <c r="D9" s="14"/>
      <c r="E9" s="28"/>
      <c r="F9" s="28"/>
      <c r="G9" s="28"/>
      <c r="H9" s="136"/>
      <c r="I9" s="174"/>
    </row>
    <row r="10" spans="1:9" ht="13.5" thickBot="1">
      <c r="A10" s="169"/>
      <c r="B10" s="169"/>
      <c r="C10" s="173"/>
      <c r="D10" s="178" t="s">
        <v>6</v>
      </c>
      <c r="E10" s="179"/>
      <c r="F10" s="179"/>
      <c r="G10" s="183"/>
      <c r="H10" s="142"/>
      <c r="I10" s="174"/>
    </row>
    <row r="11" spans="1:9" ht="18" customHeight="1" thickBot="1">
      <c r="A11" s="170"/>
      <c r="B11" s="170"/>
      <c r="C11" s="182"/>
      <c r="D11" s="175"/>
      <c r="E11" s="176"/>
      <c r="F11" s="176"/>
      <c r="G11" s="177"/>
      <c r="H11" s="9"/>
      <c r="I11" s="182"/>
    </row>
    <row r="12" spans="1:9" ht="13.5" thickBot="1">
      <c r="A12" s="117"/>
      <c r="B12" s="38"/>
      <c r="C12" s="66"/>
      <c r="D12" s="38"/>
      <c r="E12" s="108"/>
      <c r="F12" s="108"/>
      <c r="G12" s="38"/>
      <c r="H12" s="38"/>
      <c r="I12" s="69"/>
    </row>
    <row r="13" spans="1:9" ht="13.5" thickBot="1">
      <c r="A13" s="113" t="s">
        <v>70</v>
      </c>
      <c r="B13" s="32" t="s">
        <v>36</v>
      </c>
      <c r="C13" s="58"/>
      <c r="D13" s="27" t="s">
        <v>1</v>
      </c>
      <c r="E13" s="17" t="s">
        <v>34</v>
      </c>
      <c r="F13" s="17" t="s">
        <v>33</v>
      </c>
      <c r="G13" s="27" t="s">
        <v>97</v>
      </c>
      <c r="H13" s="145" t="s">
        <v>95</v>
      </c>
      <c r="I13" s="47" t="s">
        <v>7</v>
      </c>
    </row>
    <row r="14" spans="1:9" ht="77.25" customHeight="1" thickBot="1">
      <c r="A14" s="168" t="s">
        <v>72</v>
      </c>
      <c r="B14" s="168" t="s">
        <v>31</v>
      </c>
      <c r="C14" s="54" t="s">
        <v>4</v>
      </c>
      <c r="D14" s="12"/>
      <c r="E14" s="51"/>
      <c r="F14" s="51">
        <v>0.2</v>
      </c>
      <c r="G14" s="95">
        <v>0.3</v>
      </c>
      <c r="H14" s="146" t="s">
        <v>98</v>
      </c>
      <c r="I14" s="180" t="s">
        <v>77</v>
      </c>
    </row>
    <row r="15" spans="1:9" ht="13.5" thickBot="1">
      <c r="A15" s="169"/>
      <c r="B15" s="169"/>
      <c r="C15" s="56" t="s">
        <v>5</v>
      </c>
      <c r="D15" s="14"/>
      <c r="E15" s="28"/>
      <c r="F15" s="28"/>
      <c r="G15" s="43"/>
      <c r="H15" s="147"/>
      <c r="I15" s="181"/>
    </row>
    <row r="16" spans="1:9" ht="13.5" thickBot="1">
      <c r="A16" s="169"/>
      <c r="B16" s="169"/>
      <c r="C16" s="173"/>
      <c r="D16" s="178" t="s">
        <v>6</v>
      </c>
      <c r="E16" s="179"/>
      <c r="F16" s="179"/>
      <c r="G16" s="179"/>
      <c r="H16" s="148"/>
      <c r="I16" s="181"/>
    </row>
    <row r="17" spans="1:9" ht="13.5" thickBot="1">
      <c r="A17" s="169"/>
      <c r="B17" s="170"/>
      <c r="C17" s="182"/>
      <c r="D17" s="188" t="s">
        <v>73</v>
      </c>
      <c r="E17" s="189"/>
      <c r="F17" s="189"/>
      <c r="G17" s="189"/>
      <c r="H17" s="149"/>
      <c r="I17" s="181"/>
    </row>
    <row r="18" spans="1:9" ht="13.5" thickBot="1">
      <c r="A18" s="169"/>
      <c r="B18" s="33" t="s">
        <v>37</v>
      </c>
      <c r="C18" s="59"/>
      <c r="D18" s="17" t="s">
        <v>1</v>
      </c>
      <c r="E18" s="17" t="s">
        <v>35</v>
      </c>
      <c r="F18" s="74" t="s">
        <v>33</v>
      </c>
      <c r="G18" s="44" t="s">
        <v>97</v>
      </c>
      <c r="H18" s="150" t="s">
        <v>95</v>
      </c>
      <c r="I18" s="181"/>
    </row>
    <row r="19" spans="1:9" s="1" customFormat="1" ht="67.5" thickBot="1">
      <c r="A19" s="169"/>
      <c r="B19" s="171" t="s">
        <v>32</v>
      </c>
      <c r="C19" s="60" t="s">
        <v>4</v>
      </c>
      <c r="D19" s="34"/>
      <c r="E19" s="98"/>
      <c r="F19" s="97"/>
      <c r="G19" s="46"/>
      <c r="H19" s="121" t="s">
        <v>99</v>
      </c>
      <c r="I19" s="181"/>
    </row>
    <row r="20" spans="1:9" s="1" customFormat="1" ht="22.5" customHeight="1" thickBot="1">
      <c r="A20" s="169"/>
      <c r="B20" s="172"/>
      <c r="C20" s="60" t="s">
        <v>5</v>
      </c>
      <c r="D20" s="26"/>
      <c r="E20" s="19"/>
      <c r="F20" s="19"/>
      <c r="G20" s="35"/>
      <c r="H20" s="38"/>
      <c r="I20" s="181"/>
    </row>
    <row r="21" spans="1:9" s="1" customFormat="1" ht="13.5" thickBot="1">
      <c r="A21" s="169"/>
      <c r="B21" s="172"/>
      <c r="C21" s="173"/>
      <c r="D21" s="178" t="s">
        <v>6</v>
      </c>
      <c r="E21" s="179"/>
      <c r="F21" s="179"/>
      <c r="G21" s="179"/>
      <c r="H21" s="148"/>
      <c r="I21" s="181"/>
    </row>
    <row r="22" spans="1:9" s="1" customFormat="1" ht="21" customHeight="1" thickBot="1">
      <c r="A22" s="169"/>
      <c r="B22" s="172"/>
      <c r="C22" s="174"/>
      <c r="D22" s="52" t="s">
        <v>40</v>
      </c>
      <c r="E22" s="53"/>
      <c r="F22" s="53"/>
      <c r="G22" s="53"/>
      <c r="H22" s="151"/>
      <c r="I22" s="181"/>
    </row>
    <row r="23" spans="1:10" ht="13.5" thickBot="1">
      <c r="A23" s="38"/>
      <c r="B23" s="32" t="s">
        <v>38</v>
      </c>
      <c r="C23" s="58"/>
      <c r="D23" s="27" t="s">
        <v>1</v>
      </c>
      <c r="E23" s="17" t="s">
        <v>34</v>
      </c>
      <c r="F23" s="104" t="s">
        <v>33</v>
      </c>
      <c r="G23" s="104" t="s">
        <v>104</v>
      </c>
      <c r="H23" s="74" t="s">
        <v>103</v>
      </c>
      <c r="I23" s="69"/>
      <c r="J23" s="134"/>
    </row>
    <row r="24" spans="1:9" ht="154.5" customHeight="1" thickBot="1">
      <c r="A24" s="121"/>
      <c r="B24" s="114" t="s">
        <v>58</v>
      </c>
      <c r="C24" s="54" t="s">
        <v>4</v>
      </c>
      <c r="D24" s="12"/>
      <c r="E24" s="100">
        <v>0</v>
      </c>
      <c r="F24" s="100">
        <v>2</v>
      </c>
      <c r="G24" s="95" t="s">
        <v>44</v>
      </c>
      <c r="H24" s="152"/>
      <c r="I24" s="136" t="s">
        <v>78</v>
      </c>
    </row>
    <row r="25" spans="1:9" ht="13.5" thickBot="1">
      <c r="A25" s="69"/>
      <c r="B25" s="115"/>
      <c r="C25" s="56" t="s">
        <v>5</v>
      </c>
      <c r="D25" s="14"/>
      <c r="E25" s="101"/>
      <c r="F25" s="97"/>
      <c r="G25" s="28"/>
      <c r="H25" s="153"/>
      <c r="I25" s="69"/>
    </row>
    <row r="26" spans="1:9" ht="13.5" thickBot="1">
      <c r="A26" s="38"/>
      <c r="B26" s="115"/>
      <c r="C26" s="75"/>
      <c r="D26" s="15" t="s">
        <v>6</v>
      </c>
      <c r="E26" s="77"/>
      <c r="F26" s="77"/>
      <c r="G26" s="77"/>
      <c r="H26" s="148"/>
      <c r="I26" s="135"/>
    </row>
    <row r="27" spans="1:9" ht="13.5" thickBot="1">
      <c r="A27" s="38"/>
      <c r="B27" s="115"/>
      <c r="C27" s="48"/>
      <c r="D27" s="122" t="s">
        <v>45</v>
      </c>
      <c r="E27" s="102"/>
      <c r="F27" s="103"/>
      <c r="G27" s="103"/>
      <c r="H27" s="154"/>
      <c r="I27" s="135"/>
    </row>
    <row r="28" spans="1:9" ht="13.5" thickBot="1">
      <c r="A28" s="38"/>
      <c r="B28" s="105" t="s">
        <v>74</v>
      </c>
      <c r="C28" s="58"/>
      <c r="D28" s="17" t="s">
        <v>1</v>
      </c>
      <c r="E28" s="17" t="s">
        <v>35</v>
      </c>
      <c r="F28" s="17" t="s">
        <v>39</v>
      </c>
      <c r="G28" s="44" t="s">
        <v>30</v>
      </c>
      <c r="H28" s="150"/>
      <c r="I28" s="69"/>
    </row>
    <row r="29" spans="1:9" ht="30.75" customHeight="1" thickBot="1">
      <c r="A29" s="38"/>
      <c r="B29" s="107" t="s">
        <v>59</v>
      </c>
      <c r="C29" s="54" t="s">
        <v>4</v>
      </c>
      <c r="D29" s="36"/>
      <c r="E29" s="71">
        <v>0</v>
      </c>
      <c r="F29" s="96">
        <v>0.3</v>
      </c>
      <c r="G29" s="106">
        <v>1</v>
      </c>
      <c r="H29" s="155"/>
      <c r="I29" s="135"/>
    </row>
    <row r="30" spans="1:9" ht="13.5" thickBot="1">
      <c r="A30" s="38"/>
      <c r="B30" s="116"/>
      <c r="C30" s="56" t="s">
        <v>5</v>
      </c>
      <c r="D30" s="93" t="s">
        <v>60</v>
      </c>
      <c r="E30" s="109"/>
      <c r="F30" s="109"/>
      <c r="G30" s="109"/>
      <c r="H30" s="156"/>
      <c r="I30" s="135"/>
    </row>
    <row r="31" spans="1:9" ht="13.5" thickBot="1">
      <c r="A31" s="69"/>
      <c r="B31" s="16" t="s">
        <v>75</v>
      </c>
      <c r="C31" s="57"/>
      <c r="D31" s="104" t="s">
        <v>1</v>
      </c>
      <c r="E31" s="27" t="s">
        <v>35</v>
      </c>
      <c r="F31" s="27" t="s">
        <v>39</v>
      </c>
      <c r="G31" s="27" t="s">
        <v>97</v>
      </c>
      <c r="H31" s="74"/>
      <c r="I31" s="69"/>
    </row>
    <row r="32" spans="1:9" ht="42.75" customHeight="1" thickBot="1">
      <c r="A32" s="38"/>
      <c r="B32" s="110" t="s">
        <v>61</v>
      </c>
      <c r="C32" s="54" t="s">
        <v>4</v>
      </c>
      <c r="D32" s="70"/>
      <c r="E32" s="111">
        <v>0</v>
      </c>
      <c r="F32" s="111">
        <v>0</v>
      </c>
      <c r="G32" s="112">
        <v>4</v>
      </c>
      <c r="H32" s="112"/>
      <c r="I32" s="135"/>
    </row>
    <row r="33" spans="1:9" ht="13.5" thickBot="1">
      <c r="A33" s="38"/>
      <c r="B33" s="13"/>
      <c r="C33" s="56" t="s">
        <v>5</v>
      </c>
      <c r="D33" s="14"/>
      <c r="E33" s="28"/>
      <c r="F33" s="28"/>
      <c r="G33" s="43"/>
      <c r="H33" s="147"/>
      <c r="I33" s="135"/>
    </row>
    <row r="34" spans="1:9" ht="13.5" thickBot="1">
      <c r="A34" s="38"/>
      <c r="B34" s="13"/>
      <c r="C34" s="75"/>
      <c r="D34" s="15" t="s">
        <v>6</v>
      </c>
      <c r="E34" s="77"/>
      <c r="F34" s="77"/>
      <c r="G34" s="77"/>
      <c r="H34" s="148"/>
      <c r="I34" s="135"/>
    </row>
    <row r="35" spans="1:10" ht="13.5" thickBot="1">
      <c r="A35" s="38"/>
      <c r="B35" s="13"/>
      <c r="C35" s="76"/>
      <c r="D35" s="93" t="s">
        <v>60</v>
      </c>
      <c r="E35" s="94"/>
      <c r="F35" s="94"/>
      <c r="G35" s="94"/>
      <c r="H35" s="157"/>
      <c r="I35" s="123"/>
      <c r="J35" s="134"/>
    </row>
    <row r="36" spans="1:9" ht="13.5" thickBot="1">
      <c r="A36" s="91"/>
      <c r="B36" s="24" t="s">
        <v>9</v>
      </c>
      <c r="C36" s="120"/>
      <c r="D36" s="23" t="s">
        <v>10</v>
      </c>
      <c r="E36" s="23" t="s">
        <v>11</v>
      </c>
      <c r="F36" s="23" t="s">
        <v>12</v>
      </c>
      <c r="G36" s="86" t="s">
        <v>13</v>
      </c>
      <c r="H36" s="158"/>
      <c r="I36" s="23"/>
    </row>
    <row r="37" spans="1:9" ht="27" thickBot="1">
      <c r="A37" s="92"/>
      <c r="B37" s="5">
        <v>2800000</v>
      </c>
      <c r="C37" s="39"/>
      <c r="D37" s="5"/>
      <c r="E37" s="5" t="s">
        <v>76</v>
      </c>
      <c r="F37" s="137">
        <f>SUM(1832000+1832000+814000+B37)</f>
        <v>7278000</v>
      </c>
      <c r="G37" s="78">
        <f>B37/F37</f>
        <v>0.3847210772190162</v>
      </c>
      <c r="H37" s="159"/>
      <c r="I37" s="79"/>
    </row>
    <row r="38" spans="1:9" ht="13.5" thickBot="1">
      <c r="A38" s="91" t="s">
        <v>14</v>
      </c>
      <c r="B38" s="23" t="s">
        <v>15</v>
      </c>
      <c r="C38" s="63"/>
      <c r="D38" s="81"/>
      <c r="E38" s="82"/>
      <c r="F38" s="82"/>
      <c r="G38" s="82"/>
      <c r="H38" s="82"/>
      <c r="I38" s="83"/>
    </row>
    <row r="39" spans="1:9" ht="13.5" thickBot="1">
      <c r="A39" s="92"/>
      <c r="B39" s="8">
        <v>0.1</v>
      </c>
      <c r="C39" s="64"/>
      <c r="D39" s="84"/>
      <c r="E39" s="85"/>
      <c r="F39" s="85"/>
      <c r="G39" s="85"/>
      <c r="H39" s="85"/>
      <c r="I39" s="26"/>
    </row>
    <row r="40" spans="1:9" ht="13.5" thickBot="1">
      <c r="A40" s="38"/>
      <c r="B40" s="38"/>
      <c r="C40" s="66"/>
      <c r="D40" s="38"/>
      <c r="E40" s="38"/>
      <c r="F40" s="38"/>
      <c r="G40" s="38"/>
      <c r="H40" s="38"/>
      <c r="I40" s="38"/>
    </row>
    <row r="41" spans="1:9" ht="13.5" thickBot="1">
      <c r="A41" s="113" t="s">
        <v>16</v>
      </c>
      <c r="B41" s="32" t="s">
        <v>18</v>
      </c>
      <c r="C41" s="58"/>
      <c r="D41" s="27" t="s">
        <v>1</v>
      </c>
      <c r="E41" s="27" t="s">
        <v>63</v>
      </c>
      <c r="F41" s="27" t="s">
        <v>64</v>
      </c>
      <c r="G41" s="27" t="s">
        <v>100</v>
      </c>
      <c r="H41" s="27" t="s">
        <v>95</v>
      </c>
      <c r="I41" s="29" t="s">
        <v>7</v>
      </c>
    </row>
    <row r="42" spans="1:9" ht="56.25" customHeight="1" thickBot="1">
      <c r="A42" s="168" t="s">
        <v>89</v>
      </c>
      <c r="B42" s="124" t="s">
        <v>46</v>
      </c>
      <c r="C42" s="54" t="s">
        <v>4</v>
      </c>
      <c r="D42" s="9"/>
      <c r="E42" s="132"/>
      <c r="F42" s="132">
        <v>150000</v>
      </c>
      <c r="G42" s="45"/>
      <c r="H42" s="160" t="s">
        <v>90</v>
      </c>
      <c r="I42" s="173" t="s">
        <v>83</v>
      </c>
    </row>
    <row r="43" spans="1:9" ht="15.75" customHeight="1" thickBot="1">
      <c r="A43" s="206"/>
      <c r="B43" s="125"/>
      <c r="C43" s="54" t="s">
        <v>5</v>
      </c>
      <c r="D43" s="14"/>
      <c r="E43" s="131"/>
      <c r="F43" s="12"/>
      <c r="G43" s="31"/>
      <c r="H43" s="161"/>
      <c r="I43" s="174"/>
    </row>
    <row r="44" spans="1:9" ht="15.75" customHeight="1" thickBot="1">
      <c r="A44" s="206"/>
      <c r="B44" s="125"/>
      <c r="C44" s="173"/>
      <c r="D44" s="178" t="s">
        <v>6</v>
      </c>
      <c r="E44" s="179"/>
      <c r="F44" s="179"/>
      <c r="G44" s="183"/>
      <c r="H44" s="142"/>
      <c r="I44" s="174"/>
    </row>
    <row r="45" spans="1:9" ht="15.75" customHeight="1" thickBot="1">
      <c r="A45" s="206"/>
      <c r="B45" s="126"/>
      <c r="C45" s="182"/>
      <c r="D45" s="197" t="s">
        <v>102</v>
      </c>
      <c r="E45" s="198"/>
      <c r="F45" s="198"/>
      <c r="G45" s="199"/>
      <c r="H45" s="141"/>
      <c r="I45" s="174"/>
    </row>
    <row r="46" spans="1:9" ht="15.75" customHeight="1" thickBot="1">
      <c r="A46" s="206"/>
      <c r="B46" s="16" t="s">
        <v>19</v>
      </c>
      <c r="C46" s="57"/>
      <c r="D46" s="17" t="s">
        <v>1</v>
      </c>
      <c r="E46" s="27" t="s">
        <v>63</v>
      </c>
      <c r="F46" s="27" t="s">
        <v>64</v>
      </c>
      <c r="G46" s="27" t="s">
        <v>100</v>
      </c>
      <c r="H46" s="74" t="s">
        <v>95</v>
      </c>
      <c r="I46" s="174"/>
    </row>
    <row r="47" spans="1:9" ht="21" customHeight="1" thickBot="1">
      <c r="A47" s="206"/>
      <c r="B47" s="168" t="s">
        <v>101</v>
      </c>
      <c r="C47" s="61" t="s">
        <v>4</v>
      </c>
      <c r="D47" s="70"/>
      <c r="E47" s="132"/>
      <c r="F47" s="132"/>
      <c r="G47" s="133"/>
      <c r="H47" s="162">
        <v>500000</v>
      </c>
      <c r="I47" s="174"/>
    </row>
    <row r="48" spans="1:9" ht="15.75" customHeight="1" thickBot="1">
      <c r="A48" s="206"/>
      <c r="B48" s="169"/>
      <c r="C48" s="54" t="s">
        <v>5</v>
      </c>
      <c r="D48" s="18"/>
      <c r="E48" s="12"/>
      <c r="F48" s="12"/>
      <c r="G48" s="31"/>
      <c r="H48" s="161"/>
      <c r="I48" s="174"/>
    </row>
    <row r="49" spans="1:9" ht="15.75" customHeight="1" thickBot="1">
      <c r="A49" s="206"/>
      <c r="B49" s="169"/>
      <c r="C49" s="173"/>
      <c r="D49" s="178" t="s">
        <v>6</v>
      </c>
      <c r="E49" s="179"/>
      <c r="F49" s="179"/>
      <c r="G49" s="183"/>
      <c r="H49" s="142"/>
      <c r="I49" s="174"/>
    </row>
    <row r="50" spans="1:9" ht="15.75" customHeight="1" thickBot="1">
      <c r="A50" s="206"/>
      <c r="B50" s="170"/>
      <c r="C50" s="182"/>
      <c r="D50" s="197"/>
      <c r="E50" s="198"/>
      <c r="F50" s="198"/>
      <c r="G50" s="199"/>
      <c r="H50" s="141"/>
      <c r="I50" s="174"/>
    </row>
    <row r="51" spans="1:9" ht="15.75" customHeight="1" thickBot="1">
      <c r="A51" s="206"/>
      <c r="B51" s="16" t="s">
        <v>20</v>
      </c>
      <c r="C51" s="59"/>
      <c r="D51" s="20" t="s">
        <v>1</v>
      </c>
      <c r="E51" s="20" t="s">
        <v>81</v>
      </c>
      <c r="F51" s="20" t="s">
        <v>82</v>
      </c>
      <c r="G51" s="15" t="s">
        <v>105</v>
      </c>
      <c r="H51" s="74"/>
      <c r="I51" s="174"/>
    </row>
    <row r="52" spans="1:9" ht="33.75" customHeight="1" thickBot="1">
      <c r="A52" s="206"/>
      <c r="B52" s="184" t="s">
        <v>65</v>
      </c>
      <c r="C52" s="65" t="s">
        <v>4</v>
      </c>
      <c r="D52" s="67"/>
      <c r="E52" s="68">
        <v>0</v>
      </c>
      <c r="F52" s="68">
        <v>4</v>
      </c>
      <c r="G52" s="11" t="s">
        <v>47</v>
      </c>
      <c r="H52" s="155"/>
      <c r="I52" s="174"/>
    </row>
    <row r="53" spans="1:9" ht="15.75" customHeight="1" thickBot="1">
      <c r="A53" s="206"/>
      <c r="B53" s="185"/>
      <c r="C53" s="65" t="s">
        <v>5</v>
      </c>
      <c r="D53" s="14"/>
      <c r="E53" s="21"/>
      <c r="F53" s="21"/>
      <c r="G53" s="36"/>
      <c r="H53" s="161"/>
      <c r="I53" s="174"/>
    </row>
    <row r="54" spans="1:9" ht="15.75" customHeight="1" thickBot="1">
      <c r="A54" s="206"/>
      <c r="B54" s="185"/>
      <c r="C54" s="173"/>
      <c r="D54" s="178" t="s">
        <v>6</v>
      </c>
      <c r="E54" s="179"/>
      <c r="F54" s="179"/>
      <c r="G54" s="183"/>
      <c r="H54" s="142"/>
      <c r="I54" s="174"/>
    </row>
    <row r="55" spans="1:9" ht="15.75" customHeight="1" thickBot="1">
      <c r="A55" s="206"/>
      <c r="B55" s="185"/>
      <c r="C55" s="182"/>
      <c r="D55" s="188" t="s">
        <v>48</v>
      </c>
      <c r="E55" s="189"/>
      <c r="F55" s="189"/>
      <c r="G55" s="190"/>
      <c r="H55" s="163"/>
      <c r="I55" s="174"/>
    </row>
    <row r="56" spans="1:9" ht="15.75" customHeight="1" thickBot="1">
      <c r="A56" s="207"/>
      <c r="H56" s="164"/>
      <c r="I56" s="182"/>
    </row>
    <row r="57" spans="1:9" ht="13.5" thickBot="1">
      <c r="A57" s="186" t="s">
        <v>8</v>
      </c>
      <c r="B57" s="22" t="s">
        <v>9</v>
      </c>
      <c r="C57" s="62"/>
      <c r="D57" s="22" t="s">
        <v>10</v>
      </c>
      <c r="E57" s="22" t="s">
        <v>11</v>
      </c>
      <c r="F57" s="22" t="s">
        <v>12</v>
      </c>
      <c r="G57" s="200" t="s">
        <v>13</v>
      </c>
      <c r="H57" s="201"/>
      <c r="I57" s="202"/>
    </row>
    <row r="58" spans="1:9" ht="27" thickBot="1">
      <c r="A58" s="187"/>
      <c r="B58" s="5">
        <v>1300000</v>
      </c>
      <c r="C58" s="39"/>
      <c r="D58" s="8"/>
      <c r="E58" s="5" t="s">
        <v>84</v>
      </c>
      <c r="F58" s="7">
        <v>4350000</v>
      </c>
      <c r="G58" s="203">
        <f>B58/F58</f>
        <v>0.2988505747126437</v>
      </c>
      <c r="H58" s="204"/>
      <c r="I58" s="205"/>
    </row>
    <row r="59" spans="1:9" ht="13.5" thickBot="1">
      <c r="A59" s="186" t="s">
        <v>14</v>
      </c>
      <c r="B59" s="23" t="s">
        <v>15</v>
      </c>
      <c r="C59" s="63"/>
      <c r="D59" s="191"/>
      <c r="E59" s="192"/>
      <c r="F59" s="192"/>
      <c r="G59" s="192"/>
      <c r="H59" s="192"/>
      <c r="I59" s="193"/>
    </row>
    <row r="60" spans="1:9" ht="13.5" thickBot="1">
      <c r="A60" s="187"/>
      <c r="B60" s="8">
        <v>0.2</v>
      </c>
      <c r="C60" s="64"/>
      <c r="D60" s="194"/>
      <c r="E60" s="195"/>
      <c r="F60" s="195"/>
      <c r="G60" s="195"/>
      <c r="H60" s="195"/>
      <c r="I60" s="196"/>
    </row>
    <row r="61" spans="1:9" s="41" customFormat="1" ht="13.5" thickBot="1">
      <c r="A61" s="117"/>
      <c r="B61" s="38"/>
      <c r="C61" s="66"/>
      <c r="D61" s="38"/>
      <c r="E61" s="38"/>
      <c r="F61" s="40"/>
      <c r="G61" s="38"/>
      <c r="H61" s="38"/>
      <c r="I61" s="69"/>
    </row>
    <row r="62" spans="1:9" ht="13.5" thickBot="1">
      <c r="A62" s="113" t="s">
        <v>17</v>
      </c>
      <c r="B62" s="32" t="s">
        <v>21</v>
      </c>
      <c r="C62" s="58"/>
      <c r="D62" s="27" t="s">
        <v>1</v>
      </c>
      <c r="E62" s="27" t="s">
        <v>34</v>
      </c>
      <c r="F62" s="27" t="s">
        <v>39</v>
      </c>
      <c r="G62" s="27" t="s">
        <v>50</v>
      </c>
      <c r="H62" s="145"/>
      <c r="I62" s="47" t="s">
        <v>7</v>
      </c>
    </row>
    <row r="63" spans="1:9" ht="122.25" customHeight="1" thickBot="1">
      <c r="A63" s="75" t="s">
        <v>79</v>
      </c>
      <c r="B63" s="118" t="s">
        <v>49</v>
      </c>
      <c r="C63" s="54" t="s">
        <v>4</v>
      </c>
      <c r="D63" s="73"/>
      <c r="E63" s="72">
        <v>0</v>
      </c>
      <c r="F63" s="73">
        <v>4</v>
      </c>
      <c r="G63" s="31" t="s">
        <v>62</v>
      </c>
      <c r="H63" s="165"/>
      <c r="I63" s="75" t="s">
        <v>66</v>
      </c>
    </row>
    <row r="64" spans="1:9" ht="13.5" thickBot="1">
      <c r="A64" s="48"/>
      <c r="B64" s="119"/>
      <c r="C64" s="54" t="s">
        <v>5</v>
      </c>
      <c r="D64" s="14"/>
      <c r="E64" s="4"/>
      <c r="F64" s="4"/>
      <c r="G64" s="49"/>
      <c r="H64" s="166"/>
      <c r="I64" s="48"/>
    </row>
    <row r="65" spans="1:9" ht="13.5" thickBot="1">
      <c r="A65" s="48"/>
      <c r="B65" s="119"/>
      <c r="C65" s="75"/>
      <c r="D65" s="15" t="s">
        <v>6</v>
      </c>
      <c r="E65" s="77"/>
      <c r="F65" s="77"/>
      <c r="G65" s="80"/>
      <c r="H65" s="142"/>
      <c r="I65" s="48"/>
    </row>
    <row r="66" spans="1:9" ht="13.5" thickBot="1">
      <c r="A66" s="48"/>
      <c r="B66" s="129"/>
      <c r="C66" s="76"/>
      <c r="D66" s="11" t="s">
        <v>85</v>
      </c>
      <c r="E66" s="89" t="s">
        <v>86</v>
      </c>
      <c r="F66" s="89"/>
      <c r="G66" s="90"/>
      <c r="H66" s="163"/>
      <c r="I66" s="48"/>
    </row>
    <row r="67" spans="1:9" ht="13.5" thickBot="1">
      <c r="A67" s="48"/>
      <c r="B67" s="42" t="s">
        <v>22</v>
      </c>
      <c r="C67" s="58"/>
      <c r="D67" s="27" t="s">
        <v>1</v>
      </c>
      <c r="E67" s="27" t="s">
        <v>2</v>
      </c>
      <c r="F67" s="27" t="s">
        <v>3</v>
      </c>
      <c r="G67" s="50" t="s">
        <v>30</v>
      </c>
      <c r="H67" s="150"/>
      <c r="I67" s="48"/>
    </row>
    <row r="68" spans="1:9" ht="13.5" thickBot="1">
      <c r="A68" s="48"/>
      <c r="B68" s="127"/>
      <c r="C68" s="55" t="s">
        <v>4</v>
      </c>
      <c r="D68" s="73"/>
      <c r="E68" s="73"/>
      <c r="F68" s="73"/>
      <c r="G68" s="31"/>
      <c r="H68" s="161"/>
      <c r="I68" s="48"/>
    </row>
    <row r="69" spans="1:9" ht="13.5" thickBot="1">
      <c r="A69" s="48"/>
      <c r="B69" s="128"/>
      <c r="C69" s="55" t="s">
        <v>5</v>
      </c>
      <c r="D69" s="14"/>
      <c r="E69" s="4"/>
      <c r="F69" s="4"/>
      <c r="G69" s="49"/>
      <c r="H69" s="166"/>
      <c r="I69" s="48"/>
    </row>
    <row r="70" spans="1:9" ht="13.5" thickBot="1">
      <c r="A70" s="48"/>
      <c r="B70" s="128"/>
      <c r="C70" s="75"/>
      <c r="D70" s="15" t="s">
        <v>6</v>
      </c>
      <c r="E70" s="77"/>
      <c r="F70" s="77"/>
      <c r="G70" s="80"/>
      <c r="H70" s="142"/>
      <c r="I70" s="48"/>
    </row>
    <row r="71" spans="1:9" ht="13.5" thickBot="1">
      <c r="A71" s="76"/>
      <c r="B71" s="130"/>
      <c r="C71" s="76"/>
      <c r="D71" s="11"/>
      <c r="E71" s="89"/>
      <c r="F71" s="89"/>
      <c r="G71" s="90"/>
      <c r="H71" s="164"/>
      <c r="I71" s="76"/>
    </row>
    <row r="72" spans="1:9" ht="13.5" thickBot="1">
      <c r="A72" s="91" t="s">
        <v>8</v>
      </c>
      <c r="B72" s="22" t="s">
        <v>9</v>
      </c>
      <c r="C72" s="22"/>
      <c r="D72" s="22" t="s">
        <v>10</v>
      </c>
      <c r="E72" s="22" t="s">
        <v>11</v>
      </c>
      <c r="F72" s="22" t="s">
        <v>12</v>
      </c>
      <c r="G72" s="86" t="s">
        <v>13</v>
      </c>
      <c r="H72" s="158"/>
      <c r="I72" s="23"/>
    </row>
    <row r="73" spans="1:9" ht="27" thickBot="1">
      <c r="A73" s="92"/>
      <c r="B73" s="5">
        <v>770000</v>
      </c>
      <c r="C73" s="8"/>
      <c r="D73" s="8"/>
      <c r="E73" s="5" t="s">
        <v>68</v>
      </c>
      <c r="F73" s="7">
        <v>2295000</v>
      </c>
      <c r="G73" s="87">
        <f>B73/F73</f>
        <v>0.3355119825708061</v>
      </c>
      <c r="H73" s="167"/>
      <c r="I73" s="88"/>
    </row>
    <row r="74" spans="1:9" ht="13.5" thickBot="1">
      <c r="A74" s="91" t="s">
        <v>14</v>
      </c>
      <c r="B74" s="22" t="s">
        <v>15</v>
      </c>
      <c r="C74" s="24"/>
      <c r="D74" s="81"/>
      <c r="E74" s="82"/>
      <c r="F74" s="82"/>
      <c r="G74" s="82"/>
      <c r="H74" s="82"/>
      <c r="I74" s="83"/>
    </row>
    <row r="75" spans="1:9" ht="13.5" thickBot="1">
      <c r="A75" s="92"/>
      <c r="B75" s="8">
        <v>0.1</v>
      </c>
      <c r="C75" s="25"/>
      <c r="D75" s="84"/>
      <c r="E75" s="85"/>
      <c r="F75" s="85"/>
      <c r="G75" s="85"/>
      <c r="H75" s="85"/>
      <c r="I75" s="26"/>
    </row>
    <row r="76" spans="1:9" ht="13.5" thickBot="1">
      <c r="A76" s="3"/>
      <c r="B76" s="3"/>
      <c r="C76" s="3"/>
      <c r="D76" s="3"/>
      <c r="E76" s="3"/>
      <c r="F76" s="3"/>
      <c r="G76" s="3"/>
      <c r="H76" s="3"/>
      <c r="I76" s="3"/>
    </row>
    <row r="77" spans="1:9" ht="13.5" thickBot="1">
      <c r="A77" s="113" t="s">
        <v>25</v>
      </c>
      <c r="B77" s="32" t="s">
        <v>26</v>
      </c>
      <c r="C77" s="58"/>
      <c r="D77" s="27" t="s">
        <v>1</v>
      </c>
      <c r="E77" s="27" t="s">
        <v>92</v>
      </c>
      <c r="F77" s="27" t="s">
        <v>53</v>
      </c>
      <c r="G77" s="27" t="s">
        <v>106</v>
      </c>
      <c r="H77" s="145" t="s">
        <v>95</v>
      </c>
      <c r="I77" s="47" t="s">
        <v>7</v>
      </c>
    </row>
    <row r="78" spans="1:9" ht="238.5" customHeight="1" thickBot="1">
      <c r="A78" s="75" t="s">
        <v>80</v>
      </c>
      <c r="B78" s="118" t="s">
        <v>57</v>
      </c>
      <c r="C78" s="54" t="s">
        <v>4</v>
      </c>
      <c r="D78" s="73"/>
      <c r="E78" s="72" t="s">
        <v>52</v>
      </c>
      <c r="F78" s="72" t="s">
        <v>54</v>
      </c>
      <c r="G78" s="31" t="s">
        <v>107</v>
      </c>
      <c r="H78" s="165" t="s">
        <v>108</v>
      </c>
      <c r="I78" s="75" t="s">
        <v>67</v>
      </c>
    </row>
    <row r="79" spans="1:9" ht="13.5" thickBot="1">
      <c r="A79" s="48"/>
      <c r="B79" s="119"/>
      <c r="C79" s="54" t="s">
        <v>5</v>
      </c>
      <c r="D79" s="14"/>
      <c r="E79" s="4"/>
      <c r="F79" s="4"/>
      <c r="G79" s="49"/>
      <c r="H79" s="166"/>
      <c r="I79" s="48"/>
    </row>
    <row r="80" spans="1:9" ht="13.5" thickBot="1">
      <c r="A80" s="48"/>
      <c r="B80" s="119"/>
      <c r="C80" s="75"/>
      <c r="D80" s="15" t="s">
        <v>6</v>
      </c>
      <c r="E80" s="77"/>
      <c r="F80" s="77"/>
      <c r="G80" s="80"/>
      <c r="H80" s="142"/>
      <c r="I80" s="48"/>
    </row>
    <row r="81" spans="1:9" ht="40.5" thickBot="1">
      <c r="A81" s="48"/>
      <c r="B81" s="129"/>
      <c r="C81" s="76"/>
      <c r="D81" s="11" t="s">
        <v>71</v>
      </c>
      <c r="E81" s="89"/>
      <c r="F81" s="89"/>
      <c r="G81" s="90"/>
      <c r="H81" s="163"/>
      <c r="I81" s="48"/>
    </row>
    <row r="82" spans="1:9" ht="13.5" thickBot="1">
      <c r="A82" s="48"/>
      <c r="B82" s="42" t="s">
        <v>27</v>
      </c>
      <c r="C82" s="58"/>
      <c r="D82" s="27" t="s">
        <v>1</v>
      </c>
      <c r="E82" s="27" t="s">
        <v>93</v>
      </c>
      <c r="F82" s="27" t="s">
        <v>39</v>
      </c>
      <c r="G82" s="50" t="s">
        <v>42</v>
      </c>
      <c r="H82" s="150"/>
      <c r="I82" s="48"/>
    </row>
    <row r="83" spans="1:9" ht="148.5" thickBot="1">
      <c r="A83" s="48"/>
      <c r="B83" s="127" t="s">
        <v>51</v>
      </c>
      <c r="C83" s="55" t="s">
        <v>4</v>
      </c>
      <c r="D83" s="73"/>
      <c r="E83" s="72" t="s">
        <v>94</v>
      </c>
      <c r="F83" s="72" t="s">
        <v>55</v>
      </c>
      <c r="G83" s="31" t="s">
        <v>56</v>
      </c>
      <c r="H83" s="161"/>
      <c r="I83" s="48"/>
    </row>
    <row r="84" spans="1:9" ht="13.5" thickBot="1">
      <c r="A84" s="48"/>
      <c r="B84" s="128"/>
      <c r="C84" s="55" t="s">
        <v>5</v>
      </c>
      <c r="D84" s="14"/>
      <c r="E84" s="4"/>
      <c r="F84" s="4"/>
      <c r="G84" s="49"/>
      <c r="H84" s="166"/>
      <c r="I84" s="48"/>
    </row>
    <row r="85" spans="1:9" ht="13.5" thickBot="1">
      <c r="A85" s="48"/>
      <c r="B85" s="128"/>
      <c r="C85" s="75"/>
      <c r="D85" s="15" t="s">
        <v>6</v>
      </c>
      <c r="E85" s="77"/>
      <c r="F85" s="77"/>
      <c r="G85" s="80"/>
      <c r="H85" s="142"/>
      <c r="I85" s="48"/>
    </row>
    <row r="86" spans="1:9" ht="40.5" thickBot="1">
      <c r="A86" s="76"/>
      <c r="B86" s="130"/>
      <c r="C86" s="76"/>
      <c r="D86" s="11" t="s">
        <v>69</v>
      </c>
      <c r="E86" s="89"/>
      <c r="F86" s="89"/>
      <c r="G86" s="90"/>
      <c r="H86" s="164"/>
      <c r="I86" s="76"/>
    </row>
    <row r="87" spans="1:9" ht="13.5" thickBot="1">
      <c r="A87" s="91" t="s">
        <v>8</v>
      </c>
      <c r="B87" s="22" t="s">
        <v>9</v>
      </c>
      <c r="C87" s="22"/>
      <c r="D87" s="22" t="s">
        <v>10</v>
      </c>
      <c r="E87" s="22" t="s">
        <v>11</v>
      </c>
      <c r="F87" s="22" t="s">
        <v>12</v>
      </c>
      <c r="G87" s="86" t="s">
        <v>13</v>
      </c>
      <c r="H87" s="158"/>
      <c r="I87" s="23"/>
    </row>
    <row r="88" spans="1:9" ht="13.5" thickBot="1">
      <c r="A88" s="92"/>
      <c r="B88" s="5">
        <v>730000</v>
      </c>
      <c r="C88" s="8"/>
      <c r="D88" s="8"/>
      <c r="E88" s="8"/>
      <c r="F88" s="6">
        <f>B88+D88+E88</f>
        <v>730000</v>
      </c>
      <c r="G88" s="87">
        <f>B88/F88</f>
        <v>1</v>
      </c>
      <c r="H88" s="167"/>
      <c r="I88" s="88"/>
    </row>
    <row r="89" spans="1:9" ht="13.5" thickBot="1">
      <c r="A89" s="91" t="s">
        <v>14</v>
      </c>
      <c r="B89" s="22" t="s">
        <v>15</v>
      </c>
      <c r="C89" s="24"/>
      <c r="D89" s="81"/>
      <c r="E89" s="82"/>
      <c r="F89" s="82"/>
      <c r="G89" s="82"/>
      <c r="H89" s="82"/>
      <c r="I89" s="83"/>
    </row>
    <row r="90" spans="1:9" ht="13.5" thickBot="1">
      <c r="A90" s="92"/>
      <c r="B90" s="8">
        <v>0.1</v>
      </c>
      <c r="C90" s="25"/>
      <c r="D90" s="84"/>
      <c r="E90" s="85"/>
      <c r="F90" s="85"/>
      <c r="G90" s="85"/>
      <c r="H90" s="85"/>
      <c r="I90" s="26"/>
    </row>
    <row r="91" spans="1:9" ht="13.5">
      <c r="A91" s="3"/>
      <c r="B91" s="3"/>
      <c r="C91" s="3"/>
      <c r="D91" s="3"/>
      <c r="E91" s="3"/>
      <c r="F91" s="3"/>
      <c r="G91" s="3"/>
      <c r="H91" s="3"/>
      <c r="I91" s="3"/>
    </row>
    <row r="92" spans="2:9" ht="12">
      <c r="B92" s="37"/>
      <c r="C92" s="37"/>
      <c r="D92" s="37"/>
      <c r="E92" s="37"/>
      <c r="F92" s="37"/>
      <c r="G92" s="37"/>
      <c r="H92" s="37"/>
      <c r="I92" s="37"/>
    </row>
    <row r="93" spans="2:9" ht="12">
      <c r="B93" s="37"/>
      <c r="C93" s="37"/>
      <c r="D93" s="37"/>
      <c r="E93" s="37"/>
      <c r="F93" s="37"/>
      <c r="G93" s="37"/>
      <c r="H93" s="37"/>
      <c r="I93" s="37"/>
    </row>
    <row r="94" spans="2:9" ht="12">
      <c r="B94" s="37"/>
      <c r="C94" s="37"/>
      <c r="D94" s="37"/>
      <c r="E94" s="37"/>
      <c r="F94" s="37"/>
      <c r="G94" s="37"/>
      <c r="H94" s="37"/>
      <c r="I94" s="37"/>
    </row>
    <row r="95" spans="2:9" ht="12">
      <c r="B95" s="37"/>
      <c r="C95" s="37"/>
      <c r="D95" s="37"/>
      <c r="E95" s="37"/>
      <c r="F95" s="37"/>
      <c r="G95" s="37"/>
      <c r="H95" s="37"/>
      <c r="I95" s="37"/>
    </row>
    <row r="96" spans="2:9" ht="12">
      <c r="B96" s="37"/>
      <c r="C96" s="37"/>
      <c r="D96" s="37"/>
      <c r="E96" s="37"/>
      <c r="F96" s="37"/>
      <c r="G96" s="37"/>
      <c r="H96" s="37"/>
      <c r="I96" s="37"/>
    </row>
    <row r="97" spans="2:9" ht="12">
      <c r="B97" s="37"/>
      <c r="C97" s="37"/>
      <c r="D97" s="37"/>
      <c r="E97" s="37"/>
      <c r="F97" s="37"/>
      <c r="G97" s="37"/>
      <c r="H97" s="37"/>
      <c r="I97" s="37"/>
    </row>
    <row r="98" spans="2:9" ht="12">
      <c r="B98" s="37"/>
      <c r="C98" s="37"/>
      <c r="D98" s="37"/>
      <c r="E98" s="37"/>
      <c r="F98" s="37"/>
      <c r="G98" s="37"/>
      <c r="H98" s="37"/>
      <c r="I98" s="37"/>
    </row>
    <row r="99" spans="2:9" ht="12">
      <c r="B99" s="37"/>
      <c r="C99" s="37"/>
      <c r="D99" s="37"/>
      <c r="E99" s="37"/>
      <c r="F99" s="37"/>
      <c r="G99" s="37"/>
      <c r="H99" s="37"/>
      <c r="I99" s="37"/>
    </row>
    <row r="100" spans="2:9" ht="12">
      <c r="B100" s="37"/>
      <c r="C100" s="37"/>
      <c r="D100" s="37"/>
      <c r="E100" s="37"/>
      <c r="F100" s="37"/>
      <c r="G100" s="37"/>
      <c r="H100" s="37"/>
      <c r="I100" s="37"/>
    </row>
    <row r="101" spans="2:9" ht="12">
      <c r="B101" s="37"/>
      <c r="C101" s="37"/>
      <c r="D101" s="37"/>
      <c r="E101" s="37"/>
      <c r="F101" s="37"/>
      <c r="G101" s="37"/>
      <c r="H101" s="37"/>
      <c r="I101" s="37"/>
    </row>
    <row r="102" spans="2:9" ht="12">
      <c r="B102" s="37"/>
      <c r="C102" s="37"/>
      <c r="D102" s="37"/>
      <c r="E102" s="37"/>
      <c r="F102" s="37"/>
      <c r="G102" s="37"/>
      <c r="H102" s="37"/>
      <c r="I102" s="37"/>
    </row>
    <row r="103" spans="2:9" ht="12">
      <c r="B103" s="37"/>
      <c r="C103" s="37"/>
      <c r="D103" s="37"/>
      <c r="E103" s="37"/>
      <c r="F103" s="37"/>
      <c r="G103" s="37"/>
      <c r="H103" s="37"/>
      <c r="I103" s="37"/>
    </row>
    <row r="104" spans="2:9" ht="12">
      <c r="B104" s="37"/>
      <c r="C104" s="37"/>
      <c r="D104" s="37"/>
      <c r="E104" s="37"/>
      <c r="F104" s="37"/>
      <c r="G104" s="37"/>
      <c r="H104" s="37"/>
      <c r="I104" s="37"/>
    </row>
    <row r="105" spans="2:9" ht="12">
      <c r="B105" s="37"/>
      <c r="C105" s="37"/>
      <c r="D105" s="37"/>
      <c r="E105" s="37"/>
      <c r="F105" s="37"/>
      <c r="G105" s="37"/>
      <c r="H105" s="37"/>
      <c r="I105" s="37"/>
    </row>
    <row r="106" spans="2:9" ht="12">
      <c r="B106" s="37"/>
      <c r="C106" s="37"/>
      <c r="D106" s="37"/>
      <c r="E106" s="37"/>
      <c r="F106" s="37"/>
      <c r="G106" s="37"/>
      <c r="H106" s="37"/>
      <c r="I106" s="37"/>
    </row>
    <row r="107" spans="2:9" ht="12">
      <c r="B107" s="37"/>
      <c r="C107" s="37"/>
      <c r="D107" s="37"/>
      <c r="E107" s="37"/>
      <c r="F107" s="37"/>
      <c r="G107" s="37"/>
      <c r="H107" s="37"/>
      <c r="I107" s="37"/>
    </row>
    <row r="108" spans="2:9" ht="12">
      <c r="B108" s="37"/>
      <c r="C108" s="37"/>
      <c r="D108" s="37"/>
      <c r="E108" s="37"/>
      <c r="F108" s="37"/>
      <c r="G108" s="37"/>
      <c r="H108" s="37"/>
      <c r="I108" s="37"/>
    </row>
    <row r="109" spans="2:9" ht="12">
      <c r="B109" s="37"/>
      <c r="C109" s="37"/>
      <c r="D109" s="37"/>
      <c r="E109" s="37"/>
      <c r="F109" s="37"/>
      <c r="G109" s="37"/>
      <c r="H109" s="37"/>
      <c r="I109" s="37"/>
    </row>
    <row r="110" spans="2:9" ht="12">
      <c r="B110" s="37"/>
      <c r="C110" s="37"/>
      <c r="D110" s="37"/>
      <c r="E110" s="37"/>
      <c r="F110" s="37"/>
      <c r="G110" s="37"/>
      <c r="H110" s="37"/>
      <c r="I110" s="37"/>
    </row>
    <row r="111" spans="2:9" ht="12">
      <c r="B111" s="37"/>
      <c r="C111" s="37"/>
      <c r="D111" s="37"/>
      <c r="E111" s="37"/>
      <c r="F111" s="37"/>
      <c r="G111" s="37"/>
      <c r="H111" s="37"/>
      <c r="I111" s="37"/>
    </row>
    <row r="112" spans="2:9" ht="12">
      <c r="B112" s="37"/>
      <c r="C112" s="37"/>
      <c r="D112" s="37"/>
      <c r="E112" s="37"/>
      <c r="F112" s="37"/>
      <c r="G112" s="37"/>
      <c r="H112" s="37"/>
      <c r="I112" s="37"/>
    </row>
    <row r="113" spans="2:9" ht="12">
      <c r="B113" s="37"/>
      <c r="C113" s="37"/>
      <c r="D113" s="37"/>
      <c r="E113" s="37"/>
      <c r="F113" s="37"/>
      <c r="G113" s="37"/>
      <c r="H113" s="37"/>
      <c r="I113" s="37"/>
    </row>
    <row r="114" spans="2:9" ht="12">
      <c r="B114" s="37"/>
      <c r="C114" s="37"/>
      <c r="D114" s="37"/>
      <c r="E114" s="37"/>
      <c r="F114" s="37"/>
      <c r="G114" s="37"/>
      <c r="H114" s="37"/>
      <c r="I114" s="37"/>
    </row>
    <row r="115" spans="2:9" ht="12">
      <c r="B115" s="37"/>
      <c r="C115" s="37"/>
      <c r="D115" s="37"/>
      <c r="E115" s="37"/>
      <c r="F115" s="37"/>
      <c r="G115" s="37"/>
      <c r="H115" s="37"/>
      <c r="I115" s="37"/>
    </row>
    <row r="116" spans="2:9" ht="12">
      <c r="B116" s="37"/>
      <c r="C116" s="37"/>
      <c r="D116" s="37"/>
      <c r="E116" s="37"/>
      <c r="F116" s="37"/>
      <c r="G116" s="37"/>
      <c r="H116" s="37"/>
      <c r="I116" s="37"/>
    </row>
    <row r="117" spans="2:9" ht="12">
      <c r="B117" s="37"/>
      <c r="C117" s="37"/>
      <c r="D117" s="37"/>
      <c r="E117" s="37"/>
      <c r="F117" s="37"/>
      <c r="G117" s="37"/>
      <c r="H117" s="37"/>
      <c r="I117" s="37"/>
    </row>
    <row r="118" spans="2:9" ht="12">
      <c r="B118" s="37"/>
      <c r="C118" s="37"/>
      <c r="D118" s="37"/>
      <c r="E118" s="37"/>
      <c r="F118" s="37"/>
      <c r="G118" s="37"/>
      <c r="H118" s="37"/>
      <c r="I118" s="37"/>
    </row>
    <row r="119" spans="2:9" ht="12">
      <c r="B119" s="37"/>
      <c r="C119" s="37"/>
      <c r="D119" s="37"/>
      <c r="E119" s="37"/>
      <c r="F119" s="37"/>
      <c r="G119" s="37"/>
      <c r="H119" s="37"/>
      <c r="I119" s="37"/>
    </row>
    <row r="120" spans="2:9" ht="12">
      <c r="B120" s="37"/>
      <c r="C120" s="37"/>
      <c r="D120" s="37"/>
      <c r="E120" s="37"/>
      <c r="F120" s="37"/>
      <c r="G120" s="37"/>
      <c r="H120" s="37"/>
      <c r="I120" s="37"/>
    </row>
    <row r="121" spans="2:9" ht="12">
      <c r="B121" s="37"/>
      <c r="C121" s="37"/>
      <c r="D121" s="37"/>
      <c r="E121" s="37"/>
      <c r="F121" s="37"/>
      <c r="G121" s="37"/>
      <c r="H121" s="37"/>
      <c r="I121" s="37"/>
    </row>
    <row r="122" spans="2:9" ht="12">
      <c r="B122" s="37"/>
      <c r="C122" s="37"/>
      <c r="D122" s="37"/>
      <c r="E122" s="37"/>
      <c r="F122" s="37"/>
      <c r="G122" s="37"/>
      <c r="H122" s="37"/>
      <c r="I122" s="37"/>
    </row>
    <row r="123" spans="2:9" ht="12">
      <c r="B123" s="37"/>
      <c r="C123" s="37"/>
      <c r="D123" s="37"/>
      <c r="E123" s="37"/>
      <c r="F123" s="37"/>
      <c r="G123" s="37"/>
      <c r="H123" s="37"/>
      <c r="I123" s="37"/>
    </row>
    <row r="124" spans="2:9" ht="12">
      <c r="B124" s="37"/>
      <c r="C124" s="37"/>
      <c r="D124" s="37"/>
      <c r="E124" s="37"/>
      <c r="F124" s="37"/>
      <c r="G124" s="37"/>
      <c r="H124" s="37"/>
      <c r="I124" s="37"/>
    </row>
    <row r="125" spans="2:9" ht="12">
      <c r="B125" s="37"/>
      <c r="C125" s="37"/>
      <c r="D125" s="37"/>
      <c r="E125" s="37"/>
      <c r="F125" s="37"/>
      <c r="G125" s="37"/>
      <c r="H125" s="37"/>
      <c r="I125" s="37"/>
    </row>
    <row r="126" spans="2:9" ht="12">
      <c r="B126" s="37"/>
      <c r="C126" s="37"/>
      <c r="D126" s="37"/>
      <c r="E126" s="37"/>
      <c r="F126" s="37"/>
      <c r="G126" s="37"/>
      <c r="H126" s="37"/>
      <c r="I126" s="37"/>
    </row>
    <row r="127" spans="2:9" ht="12">
      <c r="B127" s="37"/>
      <c r="C127" s="37"/>
      <c r="D127" s="37"/>
      <c r="E127" s="37"/>
      <c r="F127" s="37"/>
      <c r="G127" s="37"/>
      <c r="H127" s="37"/>
      <c r="I127" s="37"/>
    </row>
    <row r="128" spans="2:9" ht="12">
      <c r="B128" s="37"/>
      <c r="C128" s="37"/>
      <c r="D128" s="37"/>
      <c r="E128" s="37"/>
      <c r="F128" s="37"/>
      <c r="G128" s="37"/>
      <c r="H128" s="37"/>
      <c r="I128" s="37"/>
    </row>
    <row r="129" spans="2:9" ht="12">
      <c r="B129" s="37"/>
      <c r="C129" s="37"/>
      <c r="D129" s="37"/>
      <c r="E129" s="37"/>
      <c r="F129" s="37"/>
      <c r="G129" s="37"/>
      <c r="H129" s="37"/>
      <c r="I129" s="37"/>
    </row>
  </sheetData>
  <sheetProtection/>
  <mergeCells count="38">
    <mergeCell ref="A42:A56"/>
    <mergeCell ref="D44:G44"/>
    <mergeCell ref="D49:G49"/>
    <mergeCell ref="C49:C50"/>
    <mergeCell ref="C54:C55"/>
    <mergeCell ref="D45:G45"/>
    <mergeCell ref="D10:G10"/>
    <mergeCell ref="I8:I11"/>
    <mergeCell ref="B3:B6"/>
    <mergeCell ref="B8:B11"/>
    <mergeCell ref="D17:G17"/>
    <mergeCell ref="C44:C45"/>
    <mergeCell ref="A59:A60"/>
    <mergeCell ref="D55:G55"/>
    <mergeCell ref="I3:I7"/>
    <mergeCell ref="D59:I60"/>
    <mergeCell ref="D50:G50"/>
    <mergeCell ref="A57:A58"/>
    <mergeCell ref="G57:I57"/>
    <mergeCell ref="G58:I58"/>
    <mergeCell ref="D5:G5"/>
    <mergeCell ref="D6:G6"/>
    <mergeCell ref="A3:A11"/>
    <mergeCell ref="C5:C6"/>
    <mergeCell ref="C10:C11"/>
    <mergeCell ref="C16:C17"/>
    <mergeCell ref="B14:B17"/>
    <mergeCell ref="A14:A22"/>
    <mergeCell ref="B47:B50"/>
    <mergeCell ref="B19:B22"/>
    <mergeCell ref="C21:C22"/>
    <mergeCell ref="D11:G11"/>
    <mergeCell ref="D16:G16"/>
    <mergeCell ref="I14:I22"/>
    <mergeCell ref="D21:G21"/>
    <mergeCell ref="I42:I56"/>
    <mergeCell ref="D54:G54"/>
    <mergeCell ref="B52:B55"/>
  </mergeCells>
  <printOptions/>
  <pageMargins left="0.2362204724409449" right="0.2362204724409449" top="0.35433070866141736" bottom="0.15748031496062992" header="0.31496062992125984" footer="0.31496062992125984"/>
  <pageSetup fitToHeight="3" horizontalDpi="600" verticalDpi="600" orientation="landscape" paperSize="9" scale="53" r:id="rId1"/>
  <headerFooter alignWithMargins="0">
    <oddFooter>&amp;LUpdated January 2011</oddFooter>
  </headerFooter>
  <rowBreaks count="4" manualBreakCount="4">
    <brk id="37" max="255" man="1"/>
    <brk id="39" max="255" man="1"/>
    <brk id="75" max="255" man="1"/>
    <brk id="106"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DFID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Logical Framework</dc:title>
  <dc:subject/>
  <dc:creator>Annette</dc:creator>
  <cp:keywords/>
  <dc:description/>
  <cp:lastModifiedBy>Luisa Ernst</cp:lastModifiedBy>
  <cp:lastPrinted>2015-01-13T17:13:25Z</cp:lastPrinted>
  <dcterms:created xsi:type="dcterms:W3CDTF">2010-10-26T15:58:14Z</dcterms:created>
  <dcterms:modified xsi:type="dcterms:W3CDTF">2019-04-02T13:34:52Z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usiness Document Type">
    <vt:lpwstr>Logical Framework</vt:lpwstr>
  </property>
</Properties>
</file>