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53222"/>
  <mc:AlternateContent xmlns:mc="http://schemas.openxmlformats.org/markup-compatibility/2006">
    <mc:Choice Requires="x15">
      <x15ac:absPath xmlns:x15ac="http://schemas.microsoft.com/office/spreadsheetml/2010/11/ac" url="C:\Users\stendelet.ceu.PNUDHT-AD01\Desktop\"/>
    </mc:Choice>
  </mc:AlternateContent>
  <bookViews>
    <workbookView xWindow="0" yWindow="0" windowWidth="20490" windowHeight="7155" activeTab="1"/>
  </bookViews>
  <sheets>
    <sheet name="Sheet3" sheetId="3" r:id="rId1"/>
    <sheet name="Log frame Revise RRU" sheetId="2" r:id="rId2"/>
    <sheet name="Sheet1" sheetId="1" r:id="rId3"/>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1" i="2" l="1"/>
  <c r="G84" i="2" l="1"/>
</calcChain>
</file>

<file path=xl/sharedStrings.xml><?xml version="1.0" encoding="utf-8"?>
<sst xmlns="http://schemas.openxmlformats.org/spreadsheetml/2006/main" count="280" uniqueCount="117">
  <si>
    <t>PROJECT NAME</t>
  </si>
  <si>
    <t>Reduction des Risques Urbains (RRU)</t>
  </si>
  <si>
    <t>IMPACT</t>
  </si>
  <si>
    <t>Impact Indicator 1</t>
  </si>
  <si>
    <t>Baseline: Janvier 2015</t>
  </si>
  <si>
    <t>Milestone 1: 31 Mars 2015</t>
  </si>
  <si>
    <t>Milestone 2: 30 September 2015</t>
  </si>
  <si>
    <t>Milestone 3:   31 March 2016</t>
  </si>
  <si>
    <t>Target (project end): 30 September 2016</t>
  </si>
  <si>
    <t xml:space="preserve">% of targeted departments and communes that have strengthened their knowlede on their vulnerability to disaster risks </t>
  </si>
  <si>
    <r>
      <t xml:space="preserve">Planned: </t>
    </r>
    <r>
      <rPr>
        <sz val="9"/>
        <rFont val="Arial"/>
        <family val="2"/>
      </rPr>
      <t>100%</t>
    </r>
  </si>
  <si>
    <t>Achieved</t>
  </si>
  <si>
    <r>
      <rPr>
        <b/>
        <sz val="9"/>
        <rFont val="Arial"/>
        <family val="2"/>
      </rPr>
      <t>Source:</t>
    </r>
    <r>
      <rPr>
        <sz val="9"/>
        <rFont val="Arial"/>
        <family val="2"/>
      </rPr>
      <t xml:space="preserve"> </t>
    </r>
  </si>
  <si>
    <t>Impact Indicator 2</t>
  </si>
  <si>
    <t>Milestone 3: 31 March 2016</t>
  </si>
  <si>
    <t>% of targeted departments and communes that have reduced their vulnerability by implementing urban planning policies influenced by the developed disaster knowledge tools</t>
  </si>
  <si>
    <r>
      <t>Planned:</t>
    </r>
    <r>
      <rPr>
        <sz val="9"/>
        <rFont val="Arial"/>
        <family val="2"/>
      </rPr>
      <t xml:space="preserve"> 100%</t>
    </r>
  </si>
  <si>
    <t xml:space="preserve">Source: </t>
  </si>
  <si>
    <t>OUTCOME 1</t>
  </si>
  <si>
    <t>Outcome Indicator 1.1</t>
  </si>
  <si>
    <t>Assumptions</t>
  </si>
  <si>
    <t>The departmental and communal stakeholders are aware of the most relevant urban disaster risks</t>
  </si>
  <si>
    <r>
      <t>Planned: 75</t>
    </r>
    <r>
      <rPr>
        <sz val="9"/>
        <rFont val="Arial"/>
        <family val="2"/>
      </rPr>
      <t>%</t>
    </r>
  </si>
  <si>
    <t>The departmental stakeholders 
have demonstrated a continuous engagement in the project implementation and have shown interest in the developed knowlede tools</t>
  </si>
  <si>
    <t>OUTPUT 1.1</t>
  </si>
  <si>
    <t>Output Indicator 1.1.1</t>
  </si>
  <si>
    <t>Regular meetings between the departmental stakeholders will allow to collect the necessary data for risks throughout the department</t>
  </si>
  <si>
    <t>Output Indicator 1.1.2</t>
  </si>
  <si>
    <r>
      <t xml:space="preserve">Planned: </t>
    </r>
    <r>
      <rPr>
        <sz val="9"/>
        <rFont val="Arial"/>
        <family val="2"/>
      </rPr>
      <t>6</t>
    </r>
  </si>
  <si>
    <t>The major departemental stakeholders will participate to the validation workshops to ensure that the risk assessment faithfully corresponds to the characteristics of each department</t>
  </si>
  <si>
    <t>Output Indicator 1.1.3</t>
  </si>
  <si>
    <t>the targeted stakeholders participate actively to the event</t>
  </si>
  <si>
    <t>OUTPUT 1.2</t>
  </si>
  <si>
    <t>Output Indicator 1.2.1</t>
  </si>
  <si>
    <t>Source:</t>
  </si>
  <si>
    <t>Dissemination, communication and awareness raising towards the general public and manjor stakeholders on the integrated departemental multi-risk assessments</t>
  </si>
  <si>
    <r>
      <t xml:space="preserve">Planned: </t>
    </r>
    <r>
      <rPr>
        <sz val="9"/>
        <rFont val="Arial"/>
        <family val="2"/>
      </rPr>
      <t>75%</t>
    </r>
  </si>
  <si>
    <t>The major departmental stakeholders contributed to the 
dissemination of the findings towards the general public in order to enhance their outreach</t>
  </si>
  <si>
    <t>INPUTS (£)</t>
  </si>
  <si>
    <t>DFID (£)</t>
  </si>
  <si>
    <t>Total (£)</t>
  </si>
  <si>
    <t>DFID SHARE (%)</t>
  </si>
  <si>
    <t>DFID (FTEs)</t>
  </si>
  <si>
    <t>OUTCOME 2</t>
  </si>
  <si>
    <t>Outcome Indicator 2.1</t>
  </si>
  <si>
    <t>Departmental and communal stakeholders engage in the development and implementation of specific Risk Prevention Plans for the six targeted communal</t>
  </si>
  <si>
    <t>the departmental and communal stakeholders demonstrate an 
active and constant interest in influencing their urbanization policies by the findings of the risk assessments and the recommendantions of the risk prevention plans.</t>
  </si>
  <si>
    <t>OUTPUT  2.1</t>
  </si>
  <si>
    <t>Output Indicator 2.1.1</t>
  </si>
  <si>
    <t>Risk Prevention Plans of six targeted communes in the department of Grand-Anse are developed on the basis of the departmental risk assessment</t>
  </si>
  <si>
    <t>Planned:6</t>
  </si>
  <si>
    <t>The communal stakeholders demonstrate an active participation
 in the consultations and workshops to validate the Risk Prevention Plans</t>
  </si>
  <si>
    <t>Output Indicator 2.1.3</t>
  </si>
  <si>
    <t>12 of workshops to validate the developed Risk Prevention Plan</t>
  </si>
  <si>
    <r>
      <t>Planned:</t>
    </r>
    <r>
      <rPr>
        <sz val="9"/>
        <rFont val="Arial"/>
        <family val="2"/>
      </rPr>
      <t xml:space="preserve"> 12</t>
    </r>
  </si>
  <si>
    <t>The major communal stakeholders will participate to the 
validation workshops to ensure that the risk prevention plans faithfully correspond to their expectations</t>
  </si>
  <si>
    <t>12 of events  to present and disseminate the recommendations of the Risk Prevention Plans to departmenta and communal authorities and major urban risk stakeholders</t>
  </si>
  <si>
    <r>
      <t xml:space="preserve">Planned: </t>
    </r>
    <r>
      <rPr>
        <sz val="9"/>
        <rFont val="Arial"/>
        <family val="2"/>
      </rPr>
      <t>12</t>
    </r>
  </si>
  <si>
    <t>The departmental and communal stakeholders participate with
 interest to the events organized to present the developed Risk Prevention Plans</t>
  </si>
  <si>
    <t>OUTPUT  2.2</t>
  </si>
  <si>
    <t>Output Indicator 2.2.1</t>
  </si>
  <si>
    <t>Construction professionals from the public and private sector are trained on disaster resilient building practices in Grand-Anse</t>
  </si>
  <si>
    <t xml:space="preserve">6 trainings of construction professionals from the public and private sector on adequate anti-risk measures </t>
  </si>
  <si>
    <t>Construction professionals so interest and engagement in
 influnecing their building techniques by disaster resilient practices</t>
  </si>
  <si>
    <t>OUTPUT  2.3</t>
  </si>
  <si>
    <t>Output Indicator 2.3.1</t>
  </si>
  <si>
    <t>The general public  in the Grand-Anse (including donors and partners) is educated and sensitized around the findings and recommendations of the Risk Prevention Plans</t>
  </si>
  <si>
    <t xml:space="preserve">75% of (200) interviewed individuals who declare to have benefitted of awareness raising initiatives related to urban disaster risk </t>
  </si>
  <si>
    <t>The communication and visibility initiatives were implemented
 through the use of the primary mass media channels which ensure the outreach of the targeted population</t>
  </si>
  <si>
    <r>
      <rPr>
        <b/>
        <sz val="9"/>
        <rFont val="Calibri"/>
        <family val="2"/>
      </rPr>
      <t>£</t>
    </r>
    <r>
      <rPr>
        <b/>
        <sz val="9"/>
        <rFont val="Arial"/>
        <family val="2"/>
      </rPr>
      <t>315,108</t>
    </r>
  </si>
  <si>
    <t>OUTCOME  3</t>
  </si>
  <si>
    <t>Outcome Indicator 3.1</t>
  </si>
  <si>
    <r>
      <t xml:space="preserve">Planned: </t>
    </r>
    <r>
      <rPr>
        <sz val="9"/>
        <rFont val="Arial"/>
        <family val="2"/>
      </rPr>
      <t>80%</t>
    </r>
  </si>
  <si>
    <t>The local government representatives are highly 
engaged in the development of the departmental risk assessments and of the communal risk prevention plans</t>
  </si>
  <si>
    <t>OUTPUT  3.1</t>
  </si>
  <si>
    <t>Output Indicator 3.1.1</t>
  </si>
  <si>
    <t>The capacity of local government to absorb findings and 
recommendations of the Departmental Risk Assessment and of the Risk Prevention is reinforced</t>
  </si>
  <si>
    <t>INPUTS (HR)</t>
  </si>
  <si>
    <t>INPUTS (Cost OFFICE+GSM)</t>
  </si>
  <si>
    <t>INPUTS (Monitoring and Evaluation)</t>
  </si>
  <si>
    <t>Output Indicator 2.1.2</t>
  </si>
  <si>
    <t>Weight of the indicator%</t>
  </si>
  <si>
    <t>Total weight for direct costs in %</t>
  </si>
  <si>
    <t xml:space="preserve">Total funds for direct costs </t>
  </si>
  <si>
    <t xml:space="preserve">Montant total du financement </t>
  </si>
  <si>
    <t xml:space="preserve">75% of 92 interviewed departmental stakeholders (6 Institutional technicians (recruited and trained), 48 staffs for the 12 municipalities, 4 technical people of the delegations, 4 technical staff of two operational centers Emergency Departemental,24 representatives of the Communal Committees Civil Protection (CCPV), 6 representatives of NGOs working in the study area) who demonstrate an appropriate knowledge of  geographic destribution and degrees of the different  risks affecting  the departements of Grand Anse, </t>
  </si>
  <si>
    <r>
      <t>1  departmental integrated multi-risk map at an appropriate scale (1/50 000e) is developped for the department of Grand-Anse</t>
    </r>
    <r>
      <rPr>
        <sz val="9"/>
        <rFont val="Arial"/>
        <family val="2"/>
      </rPr>
      <t>: 1 map for each specific risk and 1 multi-risk map for</t>
    </r>
    <r>
      <rPr>
        <b/>
        <sz val="9"/>
        <color rgb="FF0070C0"/>
        <rFont val="Arial"/>
        <family val="2"/>
      </rPr>
      <t xml:space="preserve"> </t>
    </r>
    <r>
      <rPr>
        <sz val="9"/>
        <rFont val="Arial"/>
        <family val="2"/>
      </rPr>
      <t>the departement (so 5 maps for the department)</t>
    </r>
  </si>
  <si>
    <r>
      <t xml:space="preserve">Disaster resilience in the urban centers of the Grand-Anse </t>
    </r>
    <r>
      <rPr>
        <b/>
        <sz val="9"/>
        <color rgb="FFFF0000"/>
        <rFont val="Arial"/>
        <family val="2"/>
      </rPr>
      <t xml:space="preserve"> </t>
    </r>
    <r>
      <rPr>
        <sz val="9"/>
        <rFont val="Arial"/>
        <family val="2"/>
      </rPr>
      <t>is strengthened and the urban planning of the targeted communes is influenced by disaster risk sensitive policies</t>
    </r>
  </si>
  <si>
    <r>
      <t xml:space="preserve">Planned: </t>
    </r>
    <r>
      <rPr>
        <sz val="9"/>
        <rFont val="Arial"/>
        <family val="2"/>
      </rPr>
      <t>5</t>
    </r>
  </si>
  <si>
    <t>2 workshops to validate the developed risk assessments</t>
  </si>
  <si>
    <t>Planned: 2</t>
  </si>
  <si>
    <t>2 of events  to present and disseminate the main steps/results/recommendations  of the Departmental Risk Assessments</t>
  </si>
  <si>
    <t xml:space="preserve">One (1) technical staff to support the technical capacity of local government (MPCE or MTPTC) to ensure the sustainability and implementation of the Departmental Risk Assessments and of the Risk Prevention Plans </t>
  </si>
  <si>
    <t>Planned: 1</t>
  </si>
  <si>
    <t xml:space="preserve">80% of 92 interviewed departmental stakeholders (6 Institutional technicians (recruited and trained), 48 staffs for the 12 municipalities, 4 technical people of the delegations, 4 technical staff of two operational centers Emergency Departemental,24 representatives of the Communal Committees Civil Protection (CCPV), 6 representatives of NGOs working in the study area) who demonstrate an appropriate knowledge of  geographic destribution and degrees of the different  risks affecting  the departements of Grand Anse, </t>
  </si>
  <si>
    <t>1 Institutional technicians support the technical capacity of local government to ensure the sustainability and implementation of the Departmental Risk Assessments and of the Risk Prevention Plans</t>
  </si>
  <si>
    <t xml:space="preserve">75% of interviewed individuals who affirm to have had adequate access to information related to the findings of the developed departmental multi-risk assessments </t>
  </si>
  <si>
    <t xml:space="preserve">Development of 6 Risk Prevention Plans in six(6) prioroty municipalities of Grand'Anse (Dame-Marie, Jeremie, Beaumont, Abricots, Roseaux and Moron) </t>
  </si>
  <si>
    <t>The Six (6) targeted communes have necessary information to reduce their vulnerability while pleading for implementing urban planning policies influenced by the developed urban reduction plans tool</t>
  </si>
  <si>
    <t xml:space="preserve"> </t>
  </si>
  <si>
    <t>LOGFRAME REVISED_RRU_DFID-PNUD-31 December 2016</t>
  </si>
  <si>
    <t>Target (project end): 31 December 2016</t>
  </si>
  <si>
    <r>
      <t xml:space="preserve">Five maps produced </t>
    </r>
    <r>
      <rPr>
        <b/>
        <sz val="9"/>
        <rFont val="Arial"/>
        <family val="2"/>
      </rPr>
      <t>(Final external independent evaluation)</t>
    </r>
  </si>
  <si>
    <r>
      <t xml:space="preserve">164 people interviewed in Grand Anse including masons </t>
    </r>
    <r>
      <rPr>
        <b/>
        <sz val="9"/>
        <rFont val="Arial"/>
        <family val="2"/>
      </rPr>
      <t>(Final external independent evaluation)</t>
    </r>
  </si>
  <si>
    <r>
      <t xml:space="preserve">Validation through field work and through the events surrounding Hurricane Matthew 
Reports of preliminary results meetings (Port au Prince and Grand Anse): 19-21 April  2016 
</t>
    </r>
    <r>
      <rPr>
        <b/>
        <sz val="9"/>
        <rFont val="Arial"/>
        <family val="2"/>
      </rPr>
      <t>(Final external independent evaluation)</t>
    </r>
    <r>
      <rPr>
        <sz val="9"/>
        <rFont val="Arial"/>
        <family val="2"/>
      </rPr>
      <t xml:space="preserve">
</t>
    </r>
  </si>
  <si>
    <r>
      <t>Planned:</t>
    </r>
    <r>
      <rPr>
        <sz val="9"/>
        <rFont val="Arial"/>
        <family val="2"/>
      </rPr>
      <t xml:space="preserve"> 2</t>
    </r>
  </si>
  <si>
    <r>
      <rPr>
        <sz val="9"/>
        <rFont val="Arial"/>
        <family val="2"/>
      </rPr>
      <t>Reports of meetings in Grand Anse to disseminate maps: 15-16 June 2016
Report of in-depth training 25-28 July 2016</t>
    </r>
    <r>
      <rPr>
        <b/>
        <sz val="9"/>
        <rFont val="Arial"/>
        <family val="2"/>
      </rPr>
      <t xml:space="preserve">
(Final external independent evaluation)</t>
    </r>
  </si>
  <si>
    <t>Retour d'experience post-Mathew: le nombre de mort associes au cyclone a ete limitee grace a l'application des consignes de mise en securite post-Mathieu (voir temoignages des maires).</t>
  </si>
  <si>
    <r>
      <t xml:space="preserve">The Six (6) targeted communes had develop six (6) post-Mathew recovery plans based  necessary information to reduce their vulnerability and are pleading for implementing urban planning policies influenced by the developed urban reduction plans tool-  </t>
    </r>
    <r>
      <rPr>
        <b/>
        <sz val="9"/>
        <rFont val="Arial"/>
        <family val="2"/>
      </rPr>
      <t xml:space="preserve">six (6) post-Mathew recovery plans </t>
    </r>
    <r>
      <rPr>
        <sz val="9"/>
        <rFont val="Arial"/>
        <family val="2"/>
      </rPr>
      <t xml:space="preserve">- </t>
    </r>
  </si>
  <si>
    <r>
      <t xml:space="preserve">Six PPRNs elaborated </t>
    </r>
    <r>
      <rPr>
        <b/>
        <sz val="9"/>
        <rFont val="Arial"/>
        <family val="2"/>
      </rPr>
      <t xml:space="preserve">(Final external independent evaluation; </t>
    </r>
    <r>
      <rPr>
        <b/>
        <sz val="9"/>
        <color rgb="FFFF0000"/>
        <rFont val="Arial"/>
        <family val="2"/>
      </rPr>
      <t>appendix ?</t>
    </r>
    <r>
      <rPr>
        <b/>
        <sz val="9"/>
        <rFont val="Arial"/>
        <family val="2"/>
      </rPr>
      <t>)</t>
    </r>
  </si>
  <si>
    <r>
      <t xml:space="preserve"> Presentations resulting from Planning Workshop: 28-29 September 2016
See Table 7 and 8 (workshops to develop recovery plans and communication products informed by PPRNs) 
</t>
    </r>
    <r>
      <rPr>
        <b/>
        <sz val="9"/>
        <rFont val="Arial"/>
        <family val="2"/>
      </rPr>
      <t>(Final external independent evaluation)</t>
    </r>
  </si>
  <si>
    <r>
      <t xml:space="preserve">As above. It was 12 workshops in total for both validation and dissemination 
</t>
    </r>
    <r>
      <rPr>
        <b/>
        <sz val="9"/>
        <rFont val="Arial"/>
        <family val="2"/>
      </rPr>
      <t>(Final external independent evaluation)</t>
    </r>
  </si>
  <si>
    <r>
      <t xml:space="preserve"> Training reports and lists of participants
See Table 9 for dates and locations </t>
    </r>
    <r>
      <rPr>
        <b/>
        <sz val="9"/>
        <rFont val="Arial"/>
        <family val="2"/>
      </rPr>
      <t>(Final external independent evaluation)</t>
    </r>
  </si>
  <si>
    <r>
      <t>164 people interviewed in Grand Anse including masons</t>
    </r>
    <r>
      <rPr>
        <b/>
        <sz val="9"/>
        <rFont val="Arial"/>
        <family val="2"/>
      </rPr>
      <t xml:space="preserve"> (Final external independent evaluation)</t>
    </r>
  </si>
  <si>
    <r>
      <t xml:space="preserve">UNDP staff member based in Jérémie and a trained technical staff member from MPCE </t>
    </r>
    <r>
      <rPr>
        <b/>
        <sz val="9"/>
        <rFont val="Arial"/>
        <family val="2"/>
      </rPr>
      <t>(Final external independent evaluation)</t>
    </r>
  </si>
  <si>
    <t>An integrated departmental multi-risk assessment(earthquake, tsunami, marine submersion, flood, land slide, rock falling, debris flow, storm,..) is developed, disseminated and implemented in the department of Grand-Anse</t>
  </si>
  <si>
    <t>The capacity of local government to absorb the findings and adequately implement the recommendations of the Departmental Risk Assessments and of the Risk Prevention Plans is reinforced in the Grand'Anse Departement.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</si>
</sst>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809]#,##0"/>
    <numFmt numFmtId="165" formatCode="[$£-809]#,##0.00"/>
    <numFmt numFmtId="166" formatCode="_-[$£-809]* #,##0.00_-;\-[$£-809]* #,##0.00_-;_-[$£-809]* &quot;-&quot;??_-;_-@_-"/>
  </numFmts>
  <fonts count="18" x14ac:knownFonts="1">
    <font>
      <sz val="11"/>
      <color theme="1"/>
      <name val="Calibri"/>
      <family val="2"/>
      <scheme val="minor"/>
    </font>
    <font>
      <b/>
      <sz val="11"/>
      <color theme="1"/>
      <name val="Calibri"/>
      <family val="2"/>
      <scheme val="minor"/>
    </font>
    <font>
      <b/>
      <sz val="9"/>
      <name val="Arial"/>
      <family val="2"/>
    </font>
    <font>
      <sz val="9"/>
      <name val="Arial"/>
      <family val="2"/>
    </font>
    <font>
      <sz val="9"/>
      <color rgb="FF222222"/>
      <name val="Arial"/>
      <family val="2"/>
    </font>
    <font>
      <sz val="9"/>
      <color theme="1"/>
      <name val="Calibri"/>
      <family val="2"/>
      <scheme val="minor"/>
    </font>
    <font>
      <b/>
      <sz val="10"/>
      <name val="Arial"/>
      <family val="2"/>
    </font>
    <font>
      <sz val="10"/>
      <name val="Arial"/>
      <family val="2"/>
    </font>
    <font>
      <b/>
      <sz val="9"/>
      <name val="Calibri"/>
      <family val="2"/>
    </font>
    <font>
      <b/>
      <sz val="11"/>
      <name val="Calibri"/>
      <family val="2"/>
      <scheme val="minor"/>
    </font>
    <font>
      <b/>
      <sz val="9"/>
      <color theme="1"/>
      <name val="Calibri"/>
      <family val="2"/>
      <scheme val="minor"/>
    </font>
    <font>
      <b/>
      <sz val="9"/>
      <name val="Calibri"/>
      <family val="2"/>
      <scheme val="minor"/>
    </font>
    <font>
      <sz val="11"/>
      <color theme="1"/>
      <name val="Calibri"/>
      <family val="2"/>
      <scheme val="minor"/>
    </font>
    <font>
      <b/>
      <sz val="9"/>
      <color rgb="FFFF0000"/>
      <name val="Arial"/>
      <family val="2"/>
    </font>
    <font>
      <b/>
      <sz val="9"/>
      <color rgb="FF0070C0"/>
      <name val="Arial"/>
      <family val="2"/>
    </font>
    <font>
      <b/>
      <sz val="9"/>
      <color theme="0"/>
      <name val="Calibri"/>
      <family val="2"/>
      <scheme val="minor"/>
    </font>
    <font>
      <sz val="14"/>
      <color indexed="16"/>
      <name val="Calibri"/>
      <family val="2"/>
      <scheme val="minor"/>
    </font>
    <font>
      <b/>
      <sz val="12"/>
      <color theme="1"/>
      <name val="Calibri"/>
      <family val="2"/>
      <scheme val="minor"/>
    </font>
  </fonts>
  <fills count="19">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rgb="FFFFFF99"/>
        <bgColor indexed="64"/>
      </patternFill>
    </fill>
    <fill>
      <patternFill patternType="solid">
        <fgColor indexed="42"/>
        <bgColor indexed="64"/>
      </patternFill>
    </fill>
    <fill>
      <patternFill patternType="solid">
        <fgColor rgb="FFFFFF00"/>
        <bgColor indexed="64"/>
      </patternFill>
    </fill>
    <fill>
      <patternFill patternType="solid">
        <fgColor rgb="FFCCFFCC"/>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34998626667073579"/>
        <bgColor indexed="64"/>
      </patternFill>
    </fill>
    <fill>
      <patternFill patternType="solid">
        <fgColor indexed="22"/>
        <bgColor indexed="64"/>
      </patternFill>
    </fill>
    <fill>
      <patternFill patternType="solid">
        <fgColor indexed="55"/>
        <bgColor indexed="64"/>
      </patternFill>
    </fill>
    <fill>
      <patternFill patternType="solid">
        <fgColor rgb="FFFFC000"/>
        <bgColor indexed="64"/>
      </patternFill>
    </fill>
    <fill>
      <patternFill patternType="solid">
        <fgColor theme="0" tint="-0.249977111117893"/>
        <bgColor indexed="64"/>
      </patternFill>
    </fill>
    <fill>
      <patternFill patternType="solid">
        <fgColor theme="7"/>
        <bgColor indexed="64"/>
      </patternFill>
    </fill>
    <fill>
      <patternFill patternType="solid">
        <fgColor theme="1"/>
        <bgColor indexed="64"/>
      </patternFill>
    </fill>
    <fill>
      <patternFill patternType="solid">
        <fgColor rgb="FF00B0F0"/>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3">
    <xf numFmtId="0" fontId="0" fillId="0" borderId="0"/>
    <xf numFmtId="44" fontId="12" fillId="0" borderId="0" applyFont="0" applyFill="0" applyBorder="0" applyAlignment="0" applyProtection="0"/>
    <xf numFmtId="0" fontId="7" fillId="0" borderId="0"/>
  </cellStyleXfs>
  <cellXfs count="167">
    <xf numFmtId="0" fontId="0" fillId="0" borderId="0" xfId="0"/>
    <xf numFmtId="0" fontId="2" fillId="3" borderId="1" xfId="0" applyFont="1" applyFill="1" applyBorder="1" applyAlignment="1">
      <alignment vertical="top" wrapText="1"/>
    </xf>
    <xf numFmtId="0" fontId="2" fillId="5" borderId="1" xfId="0" applyFont="1" applyFill="1" applyBorder="1" applyAlignment="1">
      <alignment vertical="top" wrapText="1"/>
    </xf>
    <xf numFmtId="0" fontId="2" fillId="0" borderId="1" xfId="0" applyFont="1" applyBorder="1" applyAlignment="1">
      <alignment horizontal="left" vertical="top" wrapText="1"/>
    </xf>
    <xf numFmtId="9" fontId="3" fillId="0" borderId="1" xfId="0" applyNumberFormat="1" applyFont="1" applyFill="1" applyBorder="1" applyAlignment="1">
      <alignment vertical="top" wrapText="1"/>
    </xf>
    <xf numFmtId="9" fontId="3" fillId="0" borderId="1" xfId="0" applyNumberFormat="1" applyFont="1" applyFill="1" applyBorder="1" applyAlignment="1">
      <alignment horizontal="right" vertical="top" wrapText="1"/>
    </xf>
    <xf numFmtId="0" fontId="3" fillId="0" borderId="1" xfId="0" applyFont="1" applyFill="1" applyBorder="1" applyAlignment="1">
      <alignment vertical="top" wrapText="1"/>
    </xf>
    <xf numFmtId="0" fontId="3" fillId="0" borderId="1" xfId="0" applyFont="1" applyBorder="1" applyAlignment="1">
      <alignment horizontal="left" vertical="top" wrapText="1"/>
    </xf>
    <xf numFmtId="0" fontId="3" fillId="7" borderId="1" xfId="0" applyFont="1" applyFill="1" applyBorder="1" applyAlignment="1">
      <alignment vertical="top" wrapText="1"/>
    </xf>
    <xf numFmtId="0" fontId="2" fillId="5" borderId="1" xfId="0" applyFont="1" applyFill="1" applyBorder="1" applyAlignment="1">
      <alignment horizontal="center" vertical="top" wrapText="1"/>
    </xf>
    <xf numFmtId="9" fontId="3" fillId="0" borderId="1" xfId="0" applyNumberFormat="1" applyFont="1" applyBorder="1" applyAlignment="1">
      <alignment vertical="top" wrapText="1"/>
    </xf>
    <xf numFmtId="0" fontId="3" fillId="0" borderId="1" xfId="0" applyFont="1" applyBorder="1" applyAlignment="1">
      <alignment vertical="top" wrapText="1"/>
    </xf>
    <xf numFmtId="0" fontId="2" fillId="7" borderId="1" xfId="0" applyFont="1" applyFill="1" applyBorder="1" applyAlignment="1">
      <alignment vertical="top" wrapText="1"/>
    </xf>
    <xf numFmtId="0" fontId="2" fillId="8" borderId="1" xfId="0" applyFont="1" applyFill="1" applyBorder="1" applyAlignment="1">
      <alignment horizontal="center" vertical="top" wrapText="1"/>
    </xf>
    <xf numFmtId="9" fontId="3" fillId="0" borderId="1" xfId="0" applyNumberFormat="1" applyFont="1" applyBorder="1" applyAlignment="1">
      <alignment horizontal="right" vertical="top" wrapText="1"/>
    </xf>
    <xf numFmtId="0" fontId="2" fillId="8" borderId="8" xfId="0" applyFont="1" applyFill="1" applyBorder="1" applyAlignment="1">
      <alignment horizontal="center" vertical="top" wrapText="1"/>
    </xf>
    <xf numFmtId="0" fontId="3" fillId="0" borderId="1" xfId="0" applyNumberFormat="1" applyFont="1" applyFill="1" applyBorder="1" applyAlignment="1">
      <alignment horizontal="right" vertical="top" wrapText="1"/>
    </xf>
    <xf numFmtId="0" fontId="3" fillId="9" borderId="1" xfId="0" applyNumberFormat="1" applyFont="1" applyFill="1" applyBorder="1" applyAlignment="1">
      <alignment horizontal="right" vertical="top" wrapText="1"/>
    </xf>
    <xf numFmtId="0" fontId="3" fillId="0" borderId="1" xfId="0" applyFont="1" applyFill="1" applyBorder="1" applyAlignment="1">
      <alignment horizontal="right" vertical="top" wrapText="1"/>
    </xf>
    <xf numFmtId="0" fontId="3" fillId="0" borderId="1" xfId="0" applyFont="1" applyBorder="1" applyAlignment="1">
      <alignment horizontal="right" vertical="top" wrapText="1"/>
    </xf>
    <xf numFmtId="0" fontId="2" fillId="0" borderId="1" xfId="0" applyFont="1" applyFill="1" applyBorder="1" applyAlignment="1">
      <alignment horizontal="left" vertical="top" wrapText="1"/>
    </xf>
    <xf numFmtId="0" fontId="3" fillId="0" borderId="1" xfId="0" applyNumberFormat="1" applyFont="1" applyFill="1" applyBorder="1" applyAlignment="1">
      <alignment vertical="top" wrapText="1"/>
    </xf>
    <xf numFmtId="0" fontId="3" fillId="9" borderId="1" xfId="0" applyFont="1" applyFill="1" applyBorder="1" applyAlignment="1">
      <alignment horizontal="center" vertical="top" wrapText="1"/>
    </xf>
    <xf numFmtId="0" fontId="2" fillId="0" borderId="1" xfId="0" applyFont="1" applyFill="1" applyBorder="1" applyAlignment="1">
      <alignment vertical="top" wrapText="1"/>
    </xf>
    <xf numFmtId="0" fontId="3" fillId="6" borderId="9" xfId="0" applyFont="1" applyFill="1" applyBorder="1" applyAlignment="1">
      <alignment horizontal="left" vertical="top" wrapText="1"/>
    </xf>
    <xf numFmtId="0" fontId="2" fillId="9" borderId="8" xfId="0" applyFont="1" applyFill="1" applyBorder="1" applyAlignment="1">
      <alignment horizontal="center" vertical="top" wrapText="1"/>
    </xf>
    <xf numFmtId="0" fontId="2" fillId="0" borderId="1" xfId="0" applyNumberFormat="1" applyFont="1" applyFill="1" applyBorder="1" applyAlignment="1">
      <alignment horizontal="left" vertical="top" wrapText="1"/>
    </xf>
    <xf numFmtId="0" fontId="2" fillId="7" borderId="1" xfId="0" applyFont="1" applyFill="1" applyBorder="1" applyAlignment="1">
      <alignment horizontal="left" vertical="top" wrapText="1"/>
    </xf>
    <xf numFmtId="0" fontId="3" fillId="9" borderId="1" xfId="0" applyFont="1" applyFill="1" applyBorder="1" applyAlignment="1">
      <alignment horizontal="right" vertical="top" wrapText="1"/>
    </xf>
    <xf numFmtId="0" fontId="3" fillId="7" borderId="1" xfId="0" applyFont="1" applyFill="1" applyBorder="1" applyAlignment="1">
      <alignment horizontal="center" vertical="top" wrapText="1"/>
    </xf>
    <xf numFmtId="0" fontId="2" fillId="10" borderId="10" xfId="0" applyFont="1" applyFill="1" applyBorder="1" applyAlignment="1">
      <alignment horizontal="left" vertical="center" wrapText="1"/>
    </xf>
    <xf numFmtId="0" fontId="6" fillId="10" borderId="1" xfId="0" applyFont="1" applyFill="1" applyBorder="1" applyAlignment="1">
      <alignment horizontal="left" vertical="center" wrapText="1"/>
    </xf>
    <xf numFmtId="0" fontId="2" fillId="10" borderId="4" xfId="0" applyFont="1" applyFill="1" applyBorder="1" applyAlignment="1">
      <alignment horizontal="left" vertical="top" wrapText="1"/>
    </xf>
    <xf numFmtId="0" fontId="2" fillId="10" borderId="1" xfId="0" applyFont="1" applyFill="1" applyBorder="1" applyAlignment="1">
      <alignment horizontal="left" vertical="top" wrapText="1"/>
    </xf>
    <xf numFmtId="0" fontId="2" fillId="10" borderId="1" xfId="0" applyFont="1" applyFill="1" applyBorder="1" applyAlignment="1">
      <alignment horizontal="center" vertical="top" wrapText="1"/>
    </xf>
    <xf numFmtId="0" fontId="5" fillId="0" borderId="8" xfId="0" applyFont="1" applyBorder="1" applyAlignment="1">
      <alignment horizontal="left" vertical="top"/>
    </xf>
    <xf numFmtId="0" fontId="2" fillId="0" borderId="10" xfId="0" applyFont="1" applyFill="1" applyBorder="1" applyAlignment="1">
      <alignment horizontal="left" vertical="center" wrapText="1"/>
    </xf>
    <xf numFmtId="0" fontId="2" fillId="0" borderId="4" xfId="0" applyFont="1" applyFill="1" applyBorder="1" applyAlignment="1">
      <alignment horizontal="left" vertical="top" wrapText="1"/>
    </xf>
    <xf numFmtId="0" fontId="2" fillId="0" borderId="1" xfId="0" applyFont="1" applyFill="1" applyBorder="1" applyAlignment="1">
      <alignment horizontal="center" vertical="top" wrapText="1"/>
    </xf>
    <xf numFmtId="9" fontId="2" fillId="0" borderId="1" xfId="0" applyNumberFormat="1" applyFont="1" applyFill="1" applyBorder="1" applyAlignment="1">
      <alignment horizontal="center" vertical="top" wrapText="1"/>
    </xf>
    <xf numFmtId="0" fontId="7" fillId="10" borderId="3" xfId="0" applyFont="1" applyFill="1" applyBorder="1" applyAlignment="1">
      <alignment horizontal="left" vertical="center" wrapText="1"/>
    </xf>
    <xf numFmtId="0" fontId="3" fillId="10" borderId="1" xfId="0" applyFont="1" applyFill="1" applyBorder="1" applyAlignment="1">
      <alignment horizontal="center" vertical="top" wrapText="1"/>
    </xf>
    <xf numFmtId="9" fontId="3" fillId="10" borderId="1" xfId="0" applyNumberFormat="1" applyFont="1" applyFill="1" applyBorder="1" applyAlignment="1">
      <alignment horizontal="center" vertical="top" wrapText="1"/>
    </xf>
    <xf numFmtId="3" fontId="2" fillId="0" borderId="11" xfId="0" applyNumberFormat="1" applyFont="1" applyFill="1" applyBorder="1" applyAlignment="1">
      <alignment horizontal="left" vertical="center" wrapText="1"/>
    </xf>
    <xf numFmtId="0" fontId="3" fillId="10" borderId="11" xfId="0" applyFont="1" applyFill="1" applyBorder="1" applyAlignment="1">
      <alignment horizontal="left" vertical="center" wrapText="1"/>
    </xf>
    <xf numFmtId="0" fontId="3" fillId="10" borderId="4" xfId="0" applyFont="1" applyFill="1" applyBorder="1" applyAlignment="1">
      <alignment horizontal="left" vertical="top" wrapText="1"/>
    </xf>
    <xf numFmtId="9" fontId="1" fillId="0" borderId="0" xfId="0" applyNumberFormat="1" applyFont="1" applyFill="1" applyBorder="1"/>
    <xf numFmtId="0" fontId="2" fillId="4" borderId="3" xfId="0" applyFont="1" applyFill="1" applyBorder="1" applyAlignment="1">
      <alignment vertical="top" wrapText="1"/>
    </xf>
    <xf numFmtId="0" fontId="2" fillId="4" borderId="4" xfId="0" applyFont="1" applyFill="1" applyBorder="1" applyAlignment="1">
      <alignment vertical="top" wrapText="1"/>
    </xf>
    <xf numFmtId="0" fontId="1" fillId="0" borderId="0" xfId="0" applyFont="1" applyFill="1" applyBorder="1"/>
    <xf numFmtId="0" fontId="9" fillId="0" borderId="0" xfId="0" applyFont="1" applyFill="1" applyBorder="1" applyAlignment="1">
      <alignment horizontal="left"/>
    </xf>
    <xf numFmtId="0" fontId="11" fillId="0" borderId="0" xfId="0" applyFont="1" applyFill="1" applyBorder="1" applyAlignment="1">
      <alignment horizontal="right"/>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4" borderId="1" xfId="0" applyFont="1" applyFill="1" applyBorder="1" applyAlignment="1">
      <alignment vertical="center" wrapText="1"/>
    </xf>
    <xf numFmtId="0" fontId="3" fillId="10" borderId="1" xfId="0" applyFont="1" applyFill="1" applyBorder="1" applyAlignment="1">
      <alignment horizontal="left" vertical="top" wrapText="1"/>
    </xf>
    <xf numFmtId="0" fontId="2" fillId="15" borderId="3" xfId="0" applyFont="1" applyFill="1" applyBorder="1" applyAlignment="1">
      <alignment vertical="top" wrapText="1"/>
    </xf>
    <xf numFmtId="0" fontId="2" fillId="15" borderId="4" xfId="0" applyFont="1" applyFill="1" applyBorder="1" applyAlignment="1">
      <alignment horizontal="left" vertical="top" wrapText="1"/>
    </xf>
    <xf numFmtId="164" fontId="0" fillId="0" borderId="0" xfId="0" applyNumberFormat="1"/>
    <xf numFmtId="0" fontId="0" fillId="0" borderId="0" xfId="0" applyFill="1" applyBorder="1"/>
    <xf numFmtId="0" fontId="1" fillId="0" borderId="11" xfId="0" applyFont="1" applyFill="1" applyBorder="1"/>
    <xf numFmtId="44" fontId="0" fillId="0" borderId="0" xfId="1" applyFont="1"/>
    <xf numFmtId="0" fontId="2" fillId="0" borderId="1" xfId="0" applyFont="1" applyBorder="1" applyAlignment="1">
      <alignment vertical="top" wrapText="1"/>
    </xf>
    <xf numFmtId="0" fontId="2" fillId="11" borderId="1" xfId="0" applyFont="1" applyFill="1" applyBorder="1" applyAlignment="1">
      <alignment vertical="top" wrapText="1"/>
    </xf>
    <xf numFmtId="0" fontId="2" fillId="14" borderId="1" xfId="0" applyFont="1" applyFill="1" applyBorder="1" applyAlignment="1">
      <alignment vertical="top" wrapText="1"/>
    </xf>
    <xf numFmtId="0" fontId="5" fillId="10" borderId="1" xfId="0" applyFont="1" applyFill="1" applyBorder="1"/>
    <xf numFmtId="0" fontId="2" fillId="12" borderId="1" xfId="0" applyFont="1" applyFill="1" applyBorder="1" applyAlignment="1">
      <alignment vertical="top" wrapText="1"/>
    </xf>
    <xf numFmtId="0" fontId="2" fillId="9" borderId="1" xfId="0" applyFont="1" applyFill="1" applyBorder="1" applyAlignment="1">
      <alignment vertical="top" wrapText="1"/>
    </xf>
    <xf numFmtId="164" fontId="2" fillId="0" borderId="1" xfId="0" applyNumberFormat="1" applyFont="1" applyBorder="1" applyAlignment="1">
      <alignment vertical="top" wrapText="1"/>
    </xf>
    <xf numFmtId="0" fontId="2" fillId="13" borderId="1" xfId="0" applyFont="1" applyFill="1" applyBorder="1" applyAlignment="1">
      <alignment vertical="top" wrapText="1"/>
    </xf>
    <xf numFmtId="0" fontId="5" fillId="0" borderId="1" xfId="0" applyFont="1" applyBorder="1"/>
    <xf numFmtId="9" fontId="2" fillId="0" borderId="1" xfId="0" applyNumberFormat="1" applyFont="1" applyBorder="1" applyAlignment="1">
      <alignment vertical="top" wrapText="1"/>
    </xf>
    <xf numFmtId="0" fontId="3" fillId="0" borderId="1" xfId="0" applyFont="1" applyBorder="1"/>
    <xf numFmtId="164" fontId="2" fillId="9" borderId="1" xfId="0" applyNumberFormat="1" applyFont="1" applyFill="1" applyBorder="1" applyAlignment="1">
      <alignment vertical="top" wrapText="1"/>
    </xf>
    <xf numFmtId="165" fontId="2" fillId="9" borderId="1" xfId="0" applyNumberFormat="1" applyFont="1" applyFill="1" applyBorder="1" applyAlignment="1">
      <alignment vertical="top" wrapText="1"/>
    </xf>
    <xf numFmtId="9" fontId="2" fillId="9" borderId="1" xfId="0" applyNumberFormat="1" applyFont="1" applyFill="1" applyBorder="1" applyAlignment="1">
      <alignment vertical="top" wrapText="1"/>
    </xf>
    <xf numFmtId="0" fontId="11" fillId="8" borderId="1" xfId="0" applyFont="1" applyFill="1" applyBorder="1" applyAlignment="1">
      <alignment horizontal="left"/>
    </xf>
    <xf numFmtId="9" fontId="10" fillId="8" borderId="1" xfId="0" applyNumberFormat="1" applyFont="1" applyFill="1" applyBorder="1" applyAlignment="1">
      <alignment horizontal="center" vertical="center"/>
    </xf>
    <xf numFmtId="9" fontId="10" fillId="0" borderId="1" xfId="0" applyNumberFormat="1" applyFont="1" applyFill="1" applyBorder="1"/>
    <xf numFmtId="0" fontId="2" fillId="10" borderId="1" xfId="0" applyFont="1" applyFill="1" applyBorder="1" applyAlignment="1">
      <alignment horizontal="left" vertical="center" wrapText="1"/>
    </xf>
    <xf numFmtId="0" fontId="10" fillId="0" borderId="1" xfId="0" applyFont="1" applyFill="1" applyBorder="1"/>
    <xf numFmtId="164" fontId="10" fillId="6" borderId="1" xfId="0" applyNumberFormat="1" applyFont="1" applyFill="1" applyBorder="1" applyAlignment="1">
      <alignment vertical="center"/>
    </xf>
    <xf numFmtId="166" fontId="10" fillId="8" borderId="1" xfId="0" applyNumberFormat="1" applyFont="1" applyFill="1" applyBorder="1"/>
    <xf numFmtId="2" fontId="1" fillId="0" borderId="0" xfId="0" applyNumberFormat="1" applyFont="1" applyFill="1" applyBorder="1"/>
    <xf numFmtId="2" fontId="16" fillId="0" borderId="0" xfId="2" applyNumberFormat="1" applyFont="1" applyBorder="1" applyAlignment="1" applyProtection="1">
      <alignment horizontal="center" vertical="center" wrapText="1"/>
      <protection locked="0"/>
    </xf>
    <xf numFmtId="2" fontId="0" fillId="0" borderId="0" xfId="0" applyNumberFormat="1"/>
    <xf numFmtId="164" fontId="2" fillId="6" borderId="1" xfId="0" applyNumberFormat="1" applyFont="1" applyFill="1" applyBorder="1" applyAlignment="1">
      <alignment vertical="top" wrapText="1"/>
    </xf>
    <xf numFmtId="166" fontId="2" fillId="6" borderId="11" xfId="0" applyNumberFormat="1" applyFont="1" applyFill="1" applyBorder="1" applyAlignment="1">
      <alignment horizontal="right" vertical="center" wrapText="1"/>
    </xf>
    <xf numFmtId="44" fontId="10" fillId="0" borderId="0" xfId="1" applyFont="1"/>
    <xf numFmtId="165" fontId="2" fillId="0" borderId="1" xfId="0" applyNumberFormat="1" applyFont="1" applyBorder="1" applyAlignment="1">
      <alignment vertical="top" wrapText="1"/>
    </xf>
    <xf numFmtId="165" fontId="15" fillId="16" borderId="1" xfId="0" applyNumberFormat="1" applyFont="1" applyFill="1" applyBorder="1"/>
    <xf numFmtId="0" fontId="2" fillId="2" borderId="9" xfId="0" applyFont="1" applyFill="1" applyBorder="1" applyAlignment="1">
      <alignment vertical="top" wrapText="1"/>
    </xf>
    <xf numFmtId="9" fontId="3" fillId="0" borderId="1" xfId="0" applyNumberFormat="1" applyFont="1" applyFill="1" applyBorder="1" applyAlignment="1">
      <alignment horizontal="center" vertical="top" wrapText="1"/>
    </xf>
    <xf numFmtId="9" fontId="3" fillId="9" borderId="1" xfId="0" applyNumberFormat="1" applyFont="1" applyFill="1" applyBorder="1" applyAlignment="1">
      <alignment horizontal="right" vertical="top" wrapText="1"/>
    </xf>
    <xf numFmtId="0" fontId="2" fillId="0" borderId="2" xfId="0" applyFont="1" applyBorder="1" applyAlignment="1">
      <alignment vertical="top" wrapText="1"/>
    </xf>
    <xf numFmtId="0" fontId="3" fillId="0" borderId="1" xfId="0" applyFont="1" applyBorder="1" applyAlignment="1">
      <alignment horizontal="center" vertical="top" wrapText="1"/>
    </xf>
    <xf numFmtId="3" fontId="2" fillId="0" borderId="1" xfId="0" applyNumberFormat="1" applyFont="1" applyFill="1" applyBorder="1" applyAlignment="1">
      <alignment horizontal="right" vertical="center" wrapText="1"/>
    </xf>
    <xf numFmtId="9" fontId="13" fillId="6" borderId="1" xfId="0" applyNumberFormat="1" applyFont="1" applyFill="1" applyBorder="1" applyAlignment="1">
      <alignment vertical="top" wrapText="1"/>
    </xf>
    <xf numFmtId="0" fontId="13" fillId="6" borderId="1" xfId="0" applyFont="1" applyFill="1" applyBorder="1" applyAlignment="1">
      <alignment horizontal="right" vertical="top" wrapText="1"/>
    </xf>
    <xf numFmtId="0" fontId="3" fillId="7" borderId="1" xfId="0" applyFont="1" applyFill="1" applyBorder="1" applyAlignment="1">
      <alignment horizontal="left" vertical="top" wrapText="1"/>
    </xf>
    <xf numFmtId="9" fontId="13" fillId="6" borderId="1" xfId="0" applyNumberFormat="1" applyFont="1" applyFill="1" applyBorder="1" applyAlignment="1">
      <alignment horizontal="right" vertical="top" wrapText="1"/>
    </xf>
    <xf numFmtId="0" fontId="3" fillId="17" borderId="1" xfId="0" applyFont="1" applyFill="1" applyBorder="1" applyAlignment="1">
      <alignment vertical="top" wrapText="1"/>
    </xf>
    <xf numFmtId="0" fontId="13" fillId="6" borderId="1" xfId="0" applyFont="1" applyFill="1" applyBorder="1" applyAlignment="1">
      <alignment vertical="top" wrapText="1"/>
    </xf>
    <xf numFmtId="10" fontId="10" fillId="15" borderId="1" xfId="0" applyNumberFormat="1" applyFont="1" applyFill="1" applyBorder="1"/>
    <xf numFmtId="0" fontId="3" fillId="0" borderId="1" xfId="0" applyFont="1" applyFill="1" applyBorder="1" applyAlignment="1">
      <alignment horizontal="center" vertical="top" wrapText="1"/>
    </xf>
    <xf numFmtId="0" fontId="17" fillId="0" borderId="1" xfId="0" applyFont="1" applyBorder="1" applyAlignment="1">
      <alignment horizontal="center" vertical="center"/>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2" fillId="0" borderId="9" xfId="0" applyFont="1" applyBorder="1" applyAlignment="1">
      <alignment vertical="top" wrapText="1"/>
    </xf>
    <xf numFmtId="0" fontId="0" fillId="0" borderId="2" xfId="0" applyBorder="1" applyAlignment="1">
      <alignment horizontal="center"/>
    </xf>
    <xf numFmtId="0" fontId="0" fillId="0" borderId="11" xfId="0" applyBorder="1" applyAlignment="1">
      <alignment horizontal="center"/>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6"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left" vertical="center" wrapText="1"/>
      <protection locked="0"/>
    </xf>
    <xf numFmtId="0" fontId="3" fillId="18" borderId="6" xfId="0" applyFont="1" applyFill="1" applyBorder="1" applyAlignment="1">
      <alignment horizontal="left" vertical="center" wrapText="1"/>
    </xf>
    <xf numFmtId="0" fontId="3" fillId="18" borderId="8" xfId="0" applyFont="1" applyFill="1" applyBorder="1" applyAlignment="1">
      <alignment horizontal="left" vertical="center" wrapText="1"/>
    </xf>
    <xf numFmtId="0" fontId="3" fillId="18" borderId="9" xfId="0" applyFont="1" applyFill="1" applyBorder="1" applyAlignment="1">
      <alignment horizontal="left" vertical="center" wrapText="1"/>
    </xf>
    <xf numFmtId="0" fontId="2" fillId="15" borderId="6" xfId="0" applyFont="1" applyFill="1" applyBorder="1" applyAlignment="1">
      <alignment horizontal="center" vertical="top" wrapText="1"/>
    </xf>
    <xf numFmtId="0" fontId="2" fillId="15" borderId="8" xfId="0" applyFont="1" applyFill="1" applyBorder="1" applyAlignment="1">
      <alignment horizontal="center" vertical="top" wrapText="1"/>
    </xf>
    <xf numFmtId="0" fontId="2" fillId="15" borderId="9" xfId="0" applyFont="1" applyFill="1" applyBorder="1" applyAlignment="1">
      <alignment horizontal="center" vertical="top"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9" fontId="2" fillId="15" borderId="6" xfId="0" applyNumberFormat="1" applyFont="1" applyFill="1" applyBorder="1" applyAlignment="1">
      <alignment horizontal="center" vertical="center" wrapText="1"/>
    </xf>
    <xf numFmtId="9" fontId="2" fillId="15" borderId="8" xfId="0" applyNumberFormat="1" applyFont="1" applyFill="1" applyBorder="1" applyAlignment="1">
      <alignment horizontal="center" vertical="center" wrapText="1"/>
    </xf>
    <xf numFmtId="9" fontId="2" fillId="15" borderId="9" xfId="0" applyNumberFormat="1" applyFont="1" applyFill="1" applyBorder="1" applyAlignment="1">
      <alignment horizontal="center" vertical="center"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3" fillId="0" borderId="6"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10" fontId="2" fillId="15" borderId="6" xfId="0" applyNumberFormat="1" applyFont="1" applyFill="1" applyBorder="1" applyAlignment="1">
      <alignment horizontal="center" vertical="center" wrapText="1"/>
    </xf>
    <xf numFmtId="10" fontId="2" fillId="15" borderId="8" xfId="0" applyNumberFormat="1" applyFont="1" applyFill="1" applyBorder="1" applyAlignment="1">
      <alignment horizontal="center" vertical="center" wrapText="1"/>
    </xf>
    <xf numFmtId="10" fontId="2" fillId="15" borderId="9" xfId="0" applyNumberFormat="1" applyFont="1" applyFill="1" applyBorder="1" applyAlignment="1">
      <alignment horizontal="center" vertical="center" wrapText="1"/>
    </xf>
    <xf numFmtId="0" fontId="3" fillId="18" borderId="5" xfId="0" applyFont="1" applyFill="1" applyBorder="1" applyAlignment="1">
      <alignment horizontal="left" vertical="center" wrapText="1"/>
    </xf>
    <xf numFmtId="0" fontId="3" fillId="18" borderId="7" xfId="0" applyFont="1" applyFill="1" applyBorder="1" applyAlignment="1">
      <alignment horizontal="left" vertical="center" wrapText="1"/>
    </xf>
    <xf numFmtId="0" fontId="3" fillId="18" borderId="10" xfId="0" applyFont="1" applyFill="1" applyBorder="1" applyAlignment="1">
      <alignment horizontal="left" vertical="center" wrapText="1"/>
    </xf>
    <xf numFmtId="0" fontId="3" fillId="0" borderId="5"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15" fillId="16" borderId="1" xfId="0" applyFont="1" applyFill="1" applyBorder="1" applyAlignment="1">
      <alignment horizontal="left"/>
    </xf>
    <xf numFmtId="0" fontId="10" fillId="8" borderId="1" xfId="0" applyFont="1" applyFill="1" applyBorder="1" applyAlignment="1">
      <alignment horizontal="left"/>
    </xf>
    <xf numFmtId="10" fontId="2" fillId="15" borderId="6" xfId="0" applyNumberFormat="1" applyFont="1" applyFill="1" applyBorder="1" applyAlignment="1">
      <alignment horizontal="center" vertical="top" wrapText="1"/>
    </xf>
    <xf numFmtId="10" fontId="2" fillId="15" borderId="8" xfId="0" applyNumberFormat="1" applyFont="1" applyFill="1" applyBorder="1" applyAlignment="1">
      <alignment horizontal="center" vertical="top" wrapText="1"/>
    </xf>
    <xf numFmtId="10" fontId="2" fillId="15" borderId="9" xfId="0" applyNumberFormat="1" applyFont="1" applyFill="1" applyBorder="1" applyAlignment="1">
      <alignment horizontal="center" vertical="top" wrapText="1"/>
    </xf>
  </cellXfs>
  <cellStyles count="3">
    <cellStyle name="Currency" xfId="1" builtinId="4"/>
    <cellStyle name="Normal" xfId="0" builtinId="0"/>
    <cellStyle name="Normal 2 2" xfId="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4"/>
  <sheetViews>
    <sheetView tabSelected="1" topLeftCell="A38" zoomScale="80" zoomScaleNormal="80" workbookViewId="0">
      <selection activeCell="D93" sqref="D93"/>
    </sheetView>
  </sheetViews>
  <sheetFormatPr defaultColWidth="30.7109375" defaultRowHeight="15" x14ac:dyDescent="0.25"/>
  <cols>
    <col min="1" max="1" width="28.7109375" customWidth="1"/>
    <col min="2" max="2" width="37.7109375" customWidth="1"/>
    <col min="3" max="3" width="10.28515625" customWidth="1"/>
    <col min="4" max="4" width="17" customWidth="1"/>
    <col min="5" max="5" width="20.42578125" customWidth="1"/>
    <col min="6" max="7" width="21.42578125" customWidth="1"/>
    <col min="8" max="8" width="21.85546875" customWidth="1"/>
    <col min="9" max="9" width="21.7109375" customWidth="1"/>
    <col min="10" max="10" width="26.140625" customWidth="1"/>
    <col min="11" max="11" width="40" customWidth="1"/>
    <col min="12" max="256" width="9.140625" customWidth="1"/>
    <col min="257" max="257" width="28.7109375" customWidth="1"/>
    <col min="258" max="258" width="37.7109375" customWidth="1"/>
    <col min="259" max="260" width="17" customWidth="1"/>
    <col min="261" max="261" width="20.42578125" customWidth="1"/>
    <col min="262" max="264" width="21.42578125" customWidth="1"/>
    <col min="265" max="265" width="21.85546875" customWidth="1"/>
    <col min="266" max="266" width="21.7109375" customWidth="1"/>
    <col min="267" max="267" width="32.7109375" customWidth="1"/>
    <col min="268" max="512" width="9.140625" customWidth="1"/>
    <col min="513" max="513" width="28.7109375" customWidth="1"/>
    <col min="514" max="514" width="37.7109375" customWidth="1"/>
    <col min="515" max="516" width="17" customWidth="1"/>
    <col min="517" max="517" width="20.42578125" customWidth="1"/>
    <col min="518" max="520" width="21.42578125" customWidth="1"/>
    <col min="521" max="521" width="21.85546875" customWidth="1"/>
    <col min="522" max="522" width="21.7109375" customWidth="1"/>
    <col min="523" max="523" width="32.7109375" customWidth="1"/>
    <col min="524" max="768" width="9.140625" customWidth="1"/>
    <col min="769" max="769" width="28.7109375" customWidth="1"/>
    <col min="770" max="770" width="37.7109375" customWidth="1"/>
    <col min="771" max="772" width="17" customWidth="1"/>
    <col min="773" max="773" width="20.42578125" customWidth="1"/>
    <col min="774" max="776" width="21.42578125" customWidth="1"/>
    <col min="777" max="777" width="21.85546875" customWidth="1"/>
    <col min="778" max="778" width="21.7109375" customWidth="1"/>
    <col min="779" max="779" width="32.7109375" customWidth="1"/>
    <col min="780" max="1024" width="9.140625" customWidth="1"/>
    <col min="1025" max="1025" width="28.7109375" customWidth="1"/>
    <col min="1026" max="1026" width="37.7109375" customWidth="1"/>
    <col min="1027" max="1028" width="17" customWidth="1"/>
    <col min="1029" max="1029" width="20.42578125" customWidth="1"/>
    <col min="1030" max="1032" width="21.42578125" customWidth="1"/>
    <col min="1033" max="1033" width="21.85546875" customWidth="1"/>
    <col min="1034" max="1034" width="21.7109375" customWidth="1"/>
    <col min="1035" max="1035" width="32.7109375" customWidth="1"/>
    <col min="1036" max="1280" width="9.140625" customWidth="1"/>
    <col min="1281" max="1281" width="28.7109375" customWidth="1"/>
    <col min="1282" max="1282" width="37.7109375" customWidth="1"/>
    <col min="1283" max="1284" width="17" customWidth="1"/>
    <col min="1285" max="1285" width="20.42578125" customWidth="1"/>
    <col min="1286" max="1288" width="21.42578125" customWidth="1"/>
    <col min="1289" max="1289" width="21.85546875" customWidth="1"/>
    <col min="1290" max="1290" width="21.7109375" customWidth="1"/>
    <col min="1291" max="1291" width="32.7109375" customWidth="1"/>
    <col min="1292" max="1536" width="9.140625" customWidth="1"/>
    <col min="1537" max="1537" width="28.7109375" customWidth="1"/>
    <col min="1538" max="1538" width="37.7109375" customWidth="1"/>
    <col min="1539" max="1540" width="17" customWidth="1"/>
    <col min="1541" max="1541" width="20.42578125" customWidth="1"/>
    <col min="1542" max="1544" width="21.42578125" customWidth="1"/>
    <col min="1545" max="1545" width="21.85546875" customWidth="1"/>
    <col min="1546" max="1546" width="21.7109375" customWidth="1"/>
    <col min="1547" max="1547" width="32.7109375" customWidth="1"/>
    <col min="1548" max="1792" width="9.140625" customWidth="1"/>
    <col min="1793" max="1793" width="28.7109375" customWidth="1"/>
    <col min="1794" max="1794" width="37.7109375" customWidth="1"/>
    <col min="1795" max="1796" width="17" customWidth="1"/>
    <col min="1797" max="1797" width="20.42578125" customWidth="1"/>
    <col min="1798" max="1800" width="21.42578125" customWidth="1"/>
    <col min="1801" max="1801" width="21.85546875" customWidth="1"/>
    <col min="1802" max="1802" width="21.7109375" customWidth="1"/>
    <col min="1803" max="1803" width="32.7109375" customWidth="1"/>
    <col min="1804" max="2048" width="9.140625" customWidth="1"/>
    <col min="2049" max="2049" width="28.7109375" customWidth="1"/>
    <col min="2050" max="2050" width="37.7109375" customWidth="1"/>
    <col min="2051" max="2052" width="17" customWidth="1"/>
    <col min="2053" max="2053" width="20.42578125" customWidth="1"/>
    <col min="2054" max="2056" width="21.42578125" customWidth="1"/>
    <col min="2057" max="2057" width="21.85546875" customWidth="1"/>
    <col min="2058" max="2058" width="21.7109375" customWidth="1"/>
    <col min="2059" max="2059" width="32.7109375" customWidth="1"/>
    <col min="2060" max="2304" width="9.140625" customWidth="1"/>
    <col min="2305" max="2305" width="28.7109375" customWidth="1"/>
    <col min="2306" max="2306" width="37.7109375" customWidth="1"/>
    <col min="2307" max="2308" width="17" customWidth="1"/>
    <col min="2309" max="2309" width="20.42578125" customWidth="1"/>
    <col min="2310" max="2312" width="21.42578125" customWidth="1"/>
    <col min="2313" max="2313" width="21.85546875" customWidth="1"/>
    <col min="2314" max="2314" width="21.7109375" customWidth="1"/>
    <col min="2315" max="2315" width="32.7109375" customWidth="1"/>
    <col min="2316" max="2560" width="9.140625" customWidth="1"/>
    <col min="2561" max="2561" width="28.7109375" customWidth="1"/>
    <col min="2562" max="2562" width="37.7109375" customWidth="1"/>
    <col min="2563" max="2564" width="17" customWidth="1"/>
    <col min="2565" max="2565" width="20.42578125" customWidth="1"/>
    <col min="2566" max="2568" width="21.42578125" customWidth="1"/>
    <col min="2569" max="2569" width="21.85546875" customWidth="1"/>
    <col min="2570" max="2570" width="21.7109375" customWidth="1"/>
    <col min="2571" max="2571" width="32.7109375" customWidth="1"/>
    <col min="2572" max="2816" width="9.140625" customWidth="1"/>
    <col min="2817" max="2817" width="28.7109375" customWidth="1"/>
    <col min="2818" max="2818" width="37.7109375" customWidth="1"/>
    <col min="2819" max="2820" width="17" customWidth="1"/>
    <col min="2821" max="2821" width="20.42578125" customWidth="1"/>
    <col min="2822" max="2824" width="21.42578125" customWidth="1"/>
    <col min="2825" max="2825" width="21.85546875" customWidth="1"/>
    <col min="2826" max="2826" width="21.7109375" customWidth="1"/>
    <col min="2827" max="2827" width="32.7109375" customWidth="1"/>
    <col min="2828" max="3072" width="9.140625" customWidth="1"/>
    <col min="3073" max="3073" width="28.7109375" customWidth="1"/>
    <col min="3074" max="3074" width="37.7109375" customWidth="1"/>
    <col min="3075" max="3076" width="17" customWidth="1"/>
    <col min="3077" max="3077" width="20.42578125" customWidth="1"/>
    <col min="3078" max="3080" width="21.42578125" customWidth="1"/>
    <col min="3081" max="3081" width="21.85546875" customWidth="1"/>
    <col min="3082" max="3082" width="21.7109375" customWidth="1"/>
    <col min="3083" max="3083" width="32.7109375" customWidth="1"/>
    <col min="3084" max="3328" width="9.140625" customWidth="1"/>
    <col min="3329" max="3329" width="28.7109375" customWidth="1"/>
    <col min="3330" max="3330" width="37.7109375" customWidth="1"/>
    <col min="3331" max="3332" width="17" customWidth="1"/>
    <col min="3333" max="3333" width="20.42578125" customWidth="1"/>
    <col min="3334" max="3336" width="21.42578125" customWidth="1"/>
    <col min="3337" max="3337" width="21.85546875" customWidth="1"/>
    <col min="3338" max="3338" width="21.7109375" customWidth="1"/>
    <col min="3339" max="3339" width="32.7109375" customWidth="1"/>
    <col min="3340" max="3584" width="9.140625" customWidth="1"/>
    <col min="3585" max="3585" width="28.7109375" customWidth="1"/>
    <col min="3586" max="3586" width="37.7109375" customWidth="1"/>
    <col min="3587" max="3588" width="17" customWidth="1"/>
    <col min="3589" max="3589" width="20.42578125" customWidth="1"/>
    <col min="3590" max="3592" width="21.42578125" customWidth="1"/>
    <col min="3593" max="3593" width="21.85546875" customWidth="1"/>
    <col min="3594" max="3594" width="21.7109375" customWidth="1"/>
    <col min="3595" max="3595" width="32.7109375" customWidth="1"/>
    <col min="3596" max="3840" width="9.140625" customWidth="1"/>
    <col min="3841" max="3841" width="28.7109375" customWidth="1"/>
    <col min="3842" max="3842" width="37.7109375" customWidth="1"/>
    <col min="3843" max="3844" width="17" customWidth="1"/>
    <col min="3845" max="3845" width="20.42578125" customWidth="1"/>
    <col min="3846" max="3848" width="21.42578125" customWidth="1"/>
    <col min="3849" max="3849" width="21.85546875" customWidth="1"/>
    <col min="3850" max="3850" width="21.7109375" customWidth="1"/>
    <col min="3851" max="3851" width="32.7109375" customWidth="1"/>
    <col min="3852" max="4096" width="9.140625" customWidth="1"/>
    <col min="4097" max="4097" width="28.7109375" customWidth="1"/>
    <col min="4098" max="4098" width="37.7109375" customWidth="1"/>
    <col min="4099" max="4100" width="17" customWidth="1"/>
    <col min="4101" max="4101" width="20.42578125" customWidth="1"/>
    <col min="4102" max="4104" width="21.42578125" customWidth="1"/>
    <col min="4105" max="4105" width="21.85546875" customWidth="1"/>
    <col min="4106" max="4106" width="21.7109375" customWidth="1"/>
    <col min="4107" max="4107" width="32.7109375" customWidth="1"/>
    <col min="4108" max="4352" width="9.140625" customWidth="1"/>
    <col min="4353" max="4353" width="28.7109375" customWidth="1"/>
    <col min="4354" max="4354" width="37.7109375" customWidth="1"/>
    <col min="4355" max="4356" width="17" customWidth="1"/>
    <col min="4357" max="4357" width="20.42578125" customWidth="1"/>
    <col min="4358" max="4360" width="21.42578125" customWidth="1"/>
    <col min="4361" max="4361" width="21.85546875" customWidth="1"/>
    <col min="4362" max="4362" width="21.7109375" customWidth="1"/>
    <col min="4363" max="4363" width="32.7109375" customWidth="1"/>
    <col min="4364" max="4608" width="9.140625" customWidth="1"/>
    <col min="4609" max="4609" width="28.7109375" customWidth="1"/>
    <col min="4610" max="4610" width="37.7109375" customWidth="1"/>
    <col min="4611" max="4612" width="17" customWidth="1"/>
    <col min="4613" max="4613" width="20.42578125" customWidth="1"/>
    <col min="4614" max="4616" width="21.42578125" customWidth="1"/>
    <col min="4617" max="4617" width="21.85546875" customWidth="1"/>
    <col min="4618" max="4618" width="21.7109375" customWidth="1"/>
    <col min="4619" max="4619" width="32.7109375" customWidth="1"/>
    <col min="4620" max="4864" width="9.140625" customWidth="1"/>
    <col min="4865" max="4865" width="28.7109375" customWidth="1"/>
    <col min="4866" max="4866" width="37.7109375" customWidth="1"/>
    <col min="4867" max="4868" width="17" customWidth="1"/>
    <col min="4869" max="4869" width="20.42578125" customWidth="1"/>
    <col min="4870" max="4872" width="21.42578125" customWidth="1"/>
    <col min="4873" max="4873" width="21.85546875" customWidth="1"/>
    <col min="4874" max="4874" width="21.7109375" customWidth="1"/>
    <col min="4875" max="4875" width="32.7109375" customWidth="1"/>
    <col min="4876" max="5120" width="9.140625" customWidth="1"/>
    <col min="5121" max="5121" width="28.7109375" customWidth="1"/>
    <col min="5122" max="5122" width="37.7109375" customWidth="1"/>
    <col min="5123" max="5124" width="17" customWidth="1"/>
    <col min="5125" max="5125" width="20.42578125" customWidth="1"/>
    <col min="5126" max="5128" width="21.42578125" customWidth="1"/>
    <col min="5129" max="5129" width="21.85546875" customWidth="1"/>
    <col min="5130" max="5130" width="21.7109375" customWidth="1"/>
    <col min="5131" max="5131" width="32.7109375" customWidth="1"/>
    <col min="5132" max="5376" width="9.140625" customWidth="1"/>
    <col min="5377" max="5377" width="28.7109375" customWidth="1"/>
    <col min="5378" max="5378" width="37.7109375" customWidth="1"/>
    <col min="5379" max="5380" width="17" customWidth="1"/>
    <col min="5381" max="5381" width="20.42578125" customWidth="1"/>
    <col min="5382" max="5384" width="21.42578125" customWidth="1"/>
    <col min="5385" max="5385" width="21.85546875" customWidth="1"/>
    <col min="5386" max="5386" width="21.7109375" customWidth="1"/>
    <col min="5387" max="5387" width="32.7109375" customWidth="1"/>
    <col min="5388" max="5632" width="9.140625" customWidth="1"/>
    <col min="5633" max="5633" width="28.7109375" customWidth="1"/>
    <col min="5634" max="5634" width="37.7109375" customWidth="1"/>
    <col min="5635" max="5636" width="17" customWidth="1"/>
    <col min="5637" max="5637" width="20.42578125" customWidth="1"/>
    <col min="5638" max="5640" width="21.42578125" customWidth="1"/>
    <col min="5641" max="5641" width="21.85546875" customWidth="1"/>
    <col min="5642" max="5642" width="21.7109375" customWidth="1"/>
    <col min="5643" max="5643" width="32.7109375" customWidth="1"/>
    <col min="5644" max="5888" width="9.140625" customWidth="1"/>
    <col min="5889" max="5889" width="28.7109375" customWidth="1"/>
    <col min="5890" max="5890" width="37.7109375" customWidth="1"/>
    <col min="5891" max="5892" width="17" customWidth="1"/>
    <col min="5893" max="5893" width="20.42578125" customWidth="1"/>
    <col min="5894" max="5896" width="21.42578125" customWidth="1"/>
    <col min="5897" max="5897" width="21.85546875" customWidth="1"/>
    <col min="5898" max="5898" width="21.7109375" customWidth="1"/>
    <col min="5899" max="5899" width="32.7109375" customWidth="1"/>
    <col min="5900" max="6144" width="9.140625" customWidth="1"/>
    <col min="6145" max="6145" width="28.7109375" customWidth="1"/>
    <col min="6146" max="6146" width="37.7109375" customWidth="1"/>
    <col min="6147" max="6148" width="17" customWidth="1"/>
    <col min="6149" max="6149" width="20.42578125" customWidth="1"/>
    <col min="6150" max="6152" width="21.42578125" customWidth="1"/>
    <col min="6153" max="6153" width="21.85546875" customWidth="1"/>
    <col min="6154" max="6154" width="21.7109375" customWidth="1"/>
    <col min="6155" max="6155" width="32.7109375" customWidth="1"/>
    <col min="6156" max="6400" width="9.140625" customWidth="1"/>
    <col min="6401" max="6401" width="28.7109375" customWidth="1"/>
    <col min="6402" max="6402" width="37.7109375" customWidth="1"/>
    <col min="6403" max="6404" width="17" customWidth="1"/>
    <col min="6405" max="6405" width="20.42578125" customWidth="1"/>
    <col min="6406" max="6408" width="21.42578125" customWidth="1"/>
    <col min="6409" max="6409" width="21.85546875" customWidth="1"/>
    <col min="6410" max="6410" width="21.7109375" customWidth="1"/>
    <col min="6411" max="6411" width="32.7109375" customWidth="1"/>
    <col min="6412" max="6656" width="9.140625" customWidth="1"/>
    <col min="6657" max="6657" width="28.7109375" customWidth="1"/>
    <col min="6658" max="6658" width="37.7109375" customWidth="1"/>
    <col min="6659" max="6660" width="17" customWidth="1"/>
    <col min="6661" max="6661" width="20.42578125" customWidth="1"/>
    <col min="6662" max="6664" width="21.42578125" customWidth="1"/>
    <col min="6665" max="6665" width="21.85546875" customWidth="1"/>
    <col min="6666" max="6666" width="21.7109375" customWidth="1"/>
    <col min="6667" max="6667" width="32.7109375" customWidth="1"/>
    <col min="6668" max="6912" width="9.140625" customWidth="1"/>
    <col min="6913" max="6913" width="28.7109375" customWidth="1"/>
    <col min="6914" max="6914" width="37.7109375" customWidth="1"/>
    <col min="6915" max="6916" width="17" customWidth="1"/>
    <col min="6917" max="6917" width="20.42578125" customWidth="1"/>
    <col min="6918" max="6920" width="21.42578125" customWidth="1"/>
    <col min="6921" max="6921" width="21.85546875" customWidth="1"/>
    <col min="6922" max="6922" width="21.7109375" customWidth="1"/>
    <col min="6923" max="6923" width="32.7109375" customWidth="1"/>
    <col min="6924" max="7168" width="9.140625" customWidth="1"/>
    <col min="7169" max="7169" width="28.7109375" customWidth="1"/>
    <col min="7170" max="7170" width="37.7109375" customWidth="1"/>
    <col min="7171" max="7172" width="17" customWidth="1"/>
    <col min="7173" max="7173" width="20.42578125" customWidth="1"/>
    <col min="7174" max="7176" width="21.42578125" customWidth="1"/>
    <col min="7177" max="7177" width="21.85546875" customWidth="1"/>
    <col min="7178" max="7178" width="21.7109375" customWidth="1"/>
    <col min="7179" max="7179" width="32.7109375" customWidth="1"/>
    <col min="7180" max="7424" width="9.140625" customWidth="1"/>
    <col min="7425" max="7425" width="28.7109375" customWidth="1"/>
    <col min="7426" max="7426" width="37.7109375" customWidth="1"/>
    <col min="7427" max="7428" width="17" customWidth="1"/>
    <col min="7429" max="7429" width="20.42578125" customWidth="1"/>
    <col min="7430" max="7432" width="21.42578125" customWidth="1"/>
    <col min="7433" max="7433" width="21.85546875" customWidth="1"/>
    <col min="7434" max="7434" width="21.7109375" customWidth="1"/>
    <col min="7435" max="7435" width="32.7109375" customWidth="1"/>
    <col min="7436" max="7680" width="9.140625" customWidth="1"/>
    <col min="7681" max="7681" width="28.7109375" customWidth="1"/>
    <col min="7682" max="7682" width="37.7109375" customWidth="1"/>
    <col min="7683" max="7684" width="17" customWidth="1"/>
    <col min="7685" max="7685" width="20.42578125" customWidth="1"/>
    <col min="7686" max="7688" width="21.42578125" customWidth="1"/>
    <col min="7689" max="7689" width="21.85546875" customWidth="1"/>
    <col min="7690" max="7690" width="21.7109375" customWidth="1"/>
    <col min="7691" max="7691" width="32.7109375" customWidth="1"/>
    <col min="7692" max="7936" width="9.140625" customWidth="1"/>
    <col min="7937" max="7937" width="28.7109375" customWidth="1"/>
    <col min="7938" max="7938" width="37.7109375" customWidth="1"/>
    <col min="7939" max="7940" width="17" customWidth="1"/>
    <col min="7941" max="7941" width="20.42578125" customWidth="1"/>
    <col min="7942" max="7944" width="21.42578125" customWidth="1"/>
    <col min="7945" max="7945" width="21.85546875" customWidth="1"/>
    <col min="7946" max="7946" width="21.7109375" customWidth="1"/>
    <col min="7947" max="7947" width="32.7109375" customWidth="1"/>
    <col min="7948" max="8192" width="9.140625" customWidth="1"/>
    <col min="8193" max="8193" width="28.7109375" customWidth="1"/>
    <col min="8194" max="8194" width="37.7109375" customWidth="1"/>
    <col min="8195" max="8196" width="17" customWidth="1"/>
    <col min="8197" max="8197" width="20.42578125" customWidth="1"/>
    <col min="8198" max="8200" width="21.42578125" customWidth="1"/>
    <col min="8201" max="8201" width="21.85546875" customWidth="1"/>
    <col min="8202" max="8202" width="21.7109375" customWidth="1"/>
    <col min="8203" max="8203" width="32.7109375" customWidth="1"/>
    <col min="8204" max="8448" width="9.140625" customWidth="1"/>
    <col min="8449" max="8449" width="28.7109375" customWidth="1"/>
    <col min="8450" max="8450" width="37.7109375" customWidth="1"/>
    <col min="8451" max="8452" width="17" customWidth="1"/>
    <col min="8453" max="8453" width="20.42578125" customWidth="1"/>
    <col min="8454" max="8456" width="21.42578125" customWidth="1"/>
    <col min="8457" max="8457" width="21.85546875" customWidth="1"/>
    <col min="8458" max="8458" width="21.7109375" customWidth="1"/>
    <col min="8459" max="8459" width="32.7109375" customWidth="1"/>
    <col min="8460" max="8704" width="9.140625" customWidth="1"/>
    <col min="8705" max="8705" width="28.7109375" customWidth="1"/>
    <col min="8706" max="8706" width="37.7109375" customWidth="1"/>
    <col min="8707" max="8708" width="17" customWidth="1"/>
    <col min="8709" max="8709" width="20.42578125" customWidth="1"/>
    <col min="8710" max="8712" width="21.42578125" customWidth="1"/>
    <col min="8713" max="8713" width="21.85546875" customWidth="1"/>
    <col min="8714" max="8714" width="21.7109375" customWidth="1"/>
    <col min="8715" max="8715" width="32.7109375" customWidth="1"/>
    <col min="8716" max="8960" width="9.140625" customWidth="1"/>
    <col min="8961" max="8961" width="28.7109375" customWidth="1"/>
    <col min="8962" max="8962" width="37.7109375" customWidth="1"/>
    <col min="8963" max="8964" width="17" customWidth="1"/>
    <col min="8965" max="8965" width="20.42578125" customWidth="1"/>
    <col min="8966" max="8968" width="21.42578125" customWidth="1"/>
    <col min="8969" max="8969" width="21.85546875" customWidth="1"/>
    <col min="8970" max="8970" width="21.7109375" customWidth="1"/>
    <col min="8971" max="8971" width="32.7109375" customWidth="1"/>
    <col min="8972" max="9216" width="9.140625" customWidth="1"/>
    <col min="9217" max="9217" width="28.7109375" customWidth="1"/>
    <col min="9218" max="9218" width="37.7109375" customWidth="1"/>
    <col min="9219" max="9220" width="17" customWidth="1"/>
    <col min="9221" max="9221" width="20.42578125" customWidth="1"/>
    <col min="9222" max="9224" width="21.42578125" customWidth="1"/>
    <col min="9225" max="9225" width="21.85546875" customWidth="1"/>
    <col min="9226" max="9226" width="21.7109375" customWidth="1"/>
    <col min="9227" max="9227" width="32.7109375" customWidth="1"/>
    <col min="9228" max="9472" width="9.140625" customWidth="1"/>
    <col min="9473" max="9473" width="28.7109375" customWidth="1"/>
    <col min="9474" max="9474" width="37.7109375" customWidth="1"/>
    <col min="9475" max="9476" width="17" customWidth="1"/>
    <col min="9477" max="9477" width="20.42578125" customWidth="1"/>
    <col min="9478" max="9480" width="21.42578125" customWidth="1"/>
    <col min="9481" max="9481" width="21.85546875" customWidth="1"/>
    <col min="9482" max="9482" width="21.7109375" customWidth="1"/>
    <col min="9483" max="9483" width="32.7109375" customWidth="1"/>
    <col min="9484" max="9728" width="9.140625" customWidth="1"/>
    <col min="9729" max="9729" width="28.7109375" customWidth="1"/>
    <col min="9730" max="9730" width="37.7109375" customWidth="1"/>
    <col min="9731" max="9732" width="17" customWidth="1"/>
    <col min="9733" max="9733" width="20.42578125" customWidth="1"/>
    <col min="9734" max="9736" width="21.42578125" customWidth="1"/>
    <col min="9737" max="9737" width="21.85546875" customWidth="1"/>
    <col min="9738" max="9738" width="21.7109375" customWidth="1"/>
    <col min="9739" max="9739" width="32.7109375" customWidth="1"/>
    <col min="9740" max="9984" width="9.140625" customWidth="1"/>
    <col min="9985" max="9985" width="28.7109375" customWidth="1"/>
    <col min="9986" max="9986" width="37.7109375" customWidth="1"/>
    <col min="9987" max="9988" width="17" customWidth="1"/>
    <col min="9989" max="9989" width="20.42578125" customWidth="1"/>
    <col min="9990" max="9992" width="21.42578125" customWidth="1"/>
    <col min="9993" max="9993" width="21.85546875" customWidth="1"/>
    <col min="9994" max="9994" width="21.7109375" customWidth="1"/>
    <col min="9995" max="9995" width="32.7109375" customWidth="1"/>
    <col min="9996" max="10240" width="9.140625" customWidth="1"/>
    <col min="10241" max="10241" width="28.7109375" customWidth="1"/>
    <col min="10242" max="10242" width="37.7109375" customWidth="1"/>
    <col min="10243" max="10244" width="17" customWidth="1"/>
    <col min="10245" max="10245" width="20.42578125" customWidth="1"/>
    <col min="10246" max="10248" width="21.42578125" customWidth="1"/>
    <col min="10249" max="10249" width="21.85546875" customWidth="1"/>
    <col min="10250" max="10250" width="21.7109375" customWidth="1"/>
    <col min="10251" max="10251" width="32.7109375" customWidth="1"/>
    <col min="10252" max="10496" width="9.140625" customWidth="1"/>
    <col min="10497" max="10497" width="28.7109375" customWidth="1"/>
    <col min="10498" max="10498" width="37.7109375" customWidth="1"/>
    <col min="10499" max="10500" width="17" customWidth="1"/>
    <col min="10501" max="10501" width="20.42578125" customWidth="1"/>
    <col min="10502" max="10504" width="21.42578125" customWidth="1"/>
    <col min="10505" max="10505" width="21.85546875" customWidth="1"/>
    <col min="10506" max="10506" width="21.7109375" customWidth="1"/>
    <col min="10507" max="10507" width="32.7109375" customWidth="1"/>
    <col min="10508" max="10752" width="9.140625" customWidth="1"/>
    <col min="10753" max="10753" width="28.7109375" customWidth="1"/>
    <col min="10754" max="10754" width="37.7109375" customWidth="1"/>
    <col min="10755" max="10756" width="17" customWidth="1"/>
    <col min="10757" max="10757" width="20.42578125" customWidth="1"/>
    <col min="10758" max="10760" width="21.42578125" customWidth="1"/>
    <col min="10761" max="10761" width="21.85546875" customWidth="1"/>
    <col min="10762" max="10762" width="21.7109375" customWidth="1"/>
    <col min="10763" max="10763" width="32.7109375" customWidth="1"/>
    <col min="10764" max="11008" width="9.140625" customWidth="1"/>
    <col min="11009" max="11009" width="28.7109375" customWidth="1"/>
    <col min="11010" max="11010" width="37.7109375" customWidth="1"/>
    <col min="11011" max="11012" width="17" customWidth="1"/>
    <col min="11013" max="11013" width="20.42578125" customWidth="1"/>
    <col min="11014" max="11016" width="21.42578125" customWidth="1"/>
    <col min="11017" max="11017" width="21.85546875" customWidth="1"/>
    <col min="11018" max="11018" width="21.7109375" customWidth="1"/>
    <col min="11019" max="11019" width="32.7109375" customWidth="1"/>
    <col min="11020" max="11264" width="9.140625" customWidth="1"/>
    <col min="11265" max="11265" width="28.7109375" customWidth="1"/>
    <col min="11266" max="11266" width="37.7109375" customWidth="1"/>
    <col min="11267" max="11268" width="17" customWidth="1"/>
    <col min="11269" max="11269" width="20.42578125" customWidth="1"/>
    <col min="11270" max="11272" width="21.42578125" customWidth="1"/>
    <col min="11273" max="11273" width="21.85546875" customWidth="1"/>
    <col min="11274" max="11274" width="21.7109375" customWidth="1"/>
    <col min="11275" max="11275" width="32.7109375" customWidth="1"/>
    <col min="11276" max="11520" width="9.140625" customWidth="1"/>
    <col min="11521" max="11521" width="28.7109375" customWidth="1"/>
    <col min="11522" max="11522" width="37.7109375" customWidth="1"/>
    <col min="11523" max="11524" width="17" customWidth="1"/>
    <col min="11525" max="11525" width="20.42578125" customWidth="1"/>
    <col min="11526" max="11528" width="21.42578125" customWidth="1"/>
    <col min="11529" max="11529" width="21.85546875" customWidth="1"/>
    <col min="11530" max="11530" width="21.7109375" customWidth="1"/>
    <col min="11531" max="11531" width="32.7109375" customWidth="1"/>
    <col min="11532" max="11776" width="9.140625" customWidth="1"/>
    <col min="11777" max="11777" width="28.7109375" customWidth="1"/>
    <col min="11778" max="11778" width="37.7109375" customWidth="1"/>
    <col min="11779" max="11780" width="17" customWidth="1"/>
    <col min="11781" max="11781" width="20.42578125" customWidth="1"/>
    <col min="11782" max="11784" width="21.42578125" customWidth="1"/>
    <col min="11785" max="11785" width="21.85546875" customWidth="1"/>
    <col min="11786" max="11786" width="21.7109375" customWidth="1"/>
    <col min="11787" max="11787" width="32.7109375" customWidth="1"/>
    <col min="11788" max="12032" width="9.140625" customWidth="1"/>
    <col min="12033" max="12033" width="28.7109375" customWidth="1"/>
    <col min="12034" max="12034" width="37.7109375" customWidth="1"/>
    <col min="12035" max="12036" width="17" customWidth="1"/>
    <col min="12037" max="12037" width="20.42578125" customWidth="1"/>
    <col min="12038" max="12040" width="21.42578125" customWidth="1"/>
    <col min="12041" max="12041" width="21.85546875" customWidth="1"/>
    <col min="12042" max="12042" width="21.7109375" customWidth="1"/>
    <col min="12043" max="12043" width="32.7109375" customWidth="1"/>
    <col min="12044" max="12288" width="9.140625" customWidth="1"/>
    <col min="12289" max="12289" width="28.7109375" customWidth="1"/>
    <col min="12290" max="12290" width="37.7109375" customWidth="1"/>
    <col min="12291" max="12292" width="17" customWidth="1"/>
    <col min="12293" max="12293" width="20.42578125" customWidth="1"/>
    <col min="12294" max="12296" width="21.42578125" customWidth="1"/>
    <col min="12297" max="12297" width="21.85546875" customWidth="1"/>
    <col min="12298" max="12298" width="21.7109375" customWidth="1"/>
    <col min="12299" max="12299" width="32.7109375" customWidth="1"/>
    <col min="12300" max="12544" width="9.140625" customWidth="1"/>
    <col min="12545" max="12545" width="28.7109375" customWidth="1"/>
    <col min="12546" max="12546" width="37.7109375" customWidth="1"/>
    <col min="12547" max="12548" width="17" customWidth="1"/>
    <col min="12549" max="12549" width="20.42578125" customWidth="1"/>
    <col min="12550" max="12552" width="21.42578125" customWidth="1"/>
    <col min="12553" max="12553" width="21.85546875" customWidth="1"/>
    <col min="12554" max="12554" width="21.7109375" customWidth="1"/>
    <col min="12555" max="12555" width="32.7109375" customWidth="1"/>
    <col min="12556" max="12800" width="9.140625" customWidth="1"/>
    <col min="12801" max="12801" width="28.7109375" customWidth="1"/>
    <col min="12802" max="12802" width="37.7109375" customWidth="1"/>
    <col min="12803" max="12804" width="17" customWidth="1"/>
    <col min="12805" max="12805" width="20.42578125" customWidth="1"/>
    <col min="12806" max="12808" width="21.42578125" customWidth="1"/>
    <col min="12809" max="12809" width="21.85546875" customWidth="1"/>
    <col min="12810" max="12810" width="21.7109375" customWidth="1"/>
    <col min="12811" max="12811" width="32.7109375" customWidth="1"/>
    <col min="12812" max="13056" width="9.140625" customWidth="1"/>
    <col min="13057" max="13057" width="28.7109375" customWidth="1"/>
    <col min="13058" max="13058" width="37.7109375" customWidth="1"/>
    <col min="13059" max="13060" width="17" customWidth="1"/>
    <col min="13061" max="13061" width="20.42578125" customWidth="1"/>
    <col min="13062" max="13064" width="21.42578125" customWidth="1"/>
    <col min="13065" max="13065" width="21.85546875" customWidth="1"/>
    <col min="13066" max="13066" width="21.7109375" customWidth="1"/>
    <col min="13067" max="13067" width="32.7109375" customWidth="1"/>
    <col min="13068" max="13312" width="9.140625" customWidth="1"/>
    <col min="13313" max="13313" width="28.7109375" customWidth="1"/>
    <col min="13314" max="13314" width="37.7109375" customWidth="1"/>
    <col min="13315" max="13316" width="17" customWidth="1"/>
    <col min="13317" max="13317" width="20.42578125" customWidth="1"/>
    <col min="13318" max="13320" width="21.42578125" customWidth="1"/>
    <col min="13321" max="13321" width="21.85546875" customWidth="1"/>
    <col min="13322" max="13322" width="21.7109375" customWidth="1"/>
    <col min="13323" max="13323" width="32.7109375" customWidth="1"/>
    <col min="13324" max="13568" width="9.140625" customWidth="1"/>
    <col min="13569" max="13569" width="28.7109375" customWidth="1"/>
    <col min="13570" max="13570" width="37.7109375" customWidth="1"/>
    <col min="13571" max="13572" width="17" customWidth="1"/>
    <col min="13573" max="13573" width="20.42578125" customWidth="1"/>
    <col min="13574" max="13576" width="21.42578125" customWidth="1"/>
    <col min="13577" max="13577" width="21.85546875" customWidth="1"/>
    <col min="13578" max="13578" width="21.7109375" customWidth="1"/>
    <col min="13579" max="13579" width="32.7109375" customWidth="1"/>
    <col min="13580" max="13824" width="9.140625" customWidth="1"/>
    <col min="13825" max="13825" width="28.7109375" customWidth="1"/>
    <col min="13826" max="13826" width="37.7109375" customWidth="1"/>
    <col min="13827" max="13828" width="17" customWidth="1"/>
    <col min="13829" max="13829" width="20.42578125" customWidth="1"/>
    <col min="13830" max="13832" width="21.42578125" customWidth="1"/>
    <col min="13833" max="13833" width="21.85546875" customWidth="1"/>
    <col min="13834" max="13834" width="21.7109375" customWidth="1"/>
    <col min="13835" max="13835" width="32.7109375" customWidth="1"/>
    <col min="13836" max="14080" width="9.140625" customWidth="1"/>
    <col min="14081" max="14081" width="28.7109375" customWidth="1"/>
    <col min="14082" max="14082" width="37.7109375" customWidth="1"/>
    <col min="14083" max="14084" width="17" customWidth="1"/>
    <col min="14085" max="14085" width="20.42578125" customWidth="1"/>
    <col min="14086" max="14088" width="21.42578125" customWidth="1"/>
    <col min="14089" max="14089" width="21.85546875" customWidth="1"/>
    <col min="14090" max="14090" width="21.7109375" customWidth="1"/>
    <col min="14091" max="14091" width="32.7109375" customWidth="1"/>
    <col min="14092" max="14336" width="9.140625" customWidth="1"/>
    <col min="14337" max="14337" width="28.7109375" customWidth="1"/>
    <col min="14338" max="14338" width="37.7109375" customWidth="1"/>
    <col min="14339" max="14340" width="17" customWidth="1"/>
    <col min="14341" max="14341" width="20.42578125" customWidth="1"/>
    <col min="14342" max="14344" width="21.42578125" customWidth="1"/>
    <col min="14345" max="14345" width="21.85546875" customWidth="1"/>
    <col min="14346" max="14346" width="21.7109375" customWidth="1"/>
    <col min="14347" max="14347" width="32.7109375" customWidth="1"/>
    <col min="14348" max="14592" width="9.140625" customWidth="1"/>
    <col min="14593" max="14593" width="28.7109375" customWidth="1"/>
    <col min="14594" max="14594" width="37.7109375" customWidth="1"/>
    <col min="14595" max="14596" width="17" customWidth="1"/>
    <col min="14597" max="14597" width="20.42578125" customWidth="1"/>
    <col min="14598" max="14600" width="21.42578125" customWidth="1"/>
    <col min="14601" max="14601" width="21.85546875" customWidth="1"/>
    <col min="14602" max="14602" width="21.7109375" customWidth="1"/>
    <col min="14603" max="14603" width="32.7109375" customWidth="1"/>
    <col min="14604" max="14848" width="9.140625" customWidth="1"/>
    <col min="14849" max="14849" width="28.7109375" customWidth="1"/>
    <col min="14850" max="14850" width="37.7109375" customWidth="1"/>
    <col min="14851" max="14852" width="17" customWidth="1"/>
    <col min="14853" max="14853" width="20.42578125" customWidth="1"/>
    <col min="14854" max="14856" width="21.42578125" customWidth="1"/>
    <col min="14857" max="14857" width="21.85546875" customWidth="1"/>
    <col min="14858" max="14858" width="21.7109375" customWidth="1"/>
    <col min="14859" max="14859" width="32.7109375" customWidth="1"/>
    <col min="14860" max="15104" width="9.140625" customWidth="1"/>
    <col min="15105" max="15105" width="28.7109375" customWidth="1"/>
    <col min="15106" max="15106" width="37.7109375" customWidth="1"/>
    <col min="15107" max="15108" width="17" customWidth="1"/>
    <col min="15109" max="15109" width="20.42578125" customWidth="1"/>
    <col min="15110" max="15112" width="21.42578125" customWidth="1"/>
    <col min="15113" max="15113" width="21.85546875" customWidth="1"/>
    <col min="15114" max="15114" width="21.7109375" customWidth="1"/>
    <col min="15115" max="15115" width="32.7109375" customWidth="1"/>
    <col min="15116" max="15360" width="9.140625" customWidth="1"/>
    <col min="15361" max="15361" width="28.7109375" customWidth="1"/>
    <col min="15362" max="15362" width="37.7109375" customWidth="1"/>
    <col min="15363" max="15364" width="17" customWidth="1"/>
    <col min="15365" max="15365" width="20.42578125" customWidth="1"/>
    <col min="15366" max="15368" width="21.42578125" customWidth="1"/>
    <col min="15369" max="15369" width="21.85546875" customWidth="1"/>
    <col min="15370" max="15370" width="21.7109375" customWidth="1"/>
    <col min="15371" max="15371" width="32.7109375" customWidth="1"/>
    <col min="15372" max="15616" width="9.140625" customWidth="1"/>
    <col min="15617" max="15617" width="28.7109375" customWidth="1"/>
    <col min="15618" max="15618" width="37.7109375" customWidth="1"/>
    <col min="15619" max="15620" width="17" customWidth="1"/>
    <col min="15621" max="15621" width="20.42578125" customWidth="1"/>
    <col min="15622" max="15624" width="21.42578125" customWidth="1"/>
    <col min="15625" max="15625" width="21.85546875" customWidth="1"/>
    <col min="15626" max="15626" width="21.7109375" customWidth="1"/>
    <col min="15627" max="15627" width="32.7109375" customWidth="1"/>
    <col min="15628" max="15872" width="9.140625" customWidth="1"/>
    <col min="15873" max="15873" width="28.7109375" customWidth="1"/>
    <col min="15874" max="15874" width="37.7109375" customWidth="1"/>
    <col min="15875" max="15876" width="17" customWidth="1"/>
    <col min="15877" max="15877" width="20.42578125" customWidth="1"/>
    <col min="15878" max="15880" width="21.42578125" customWidth="1"/>
    <col min="15881" max="15881" width="21.85546875" customWidth="1"/>
    <col min="15882" max="15882" width="21.7109375" customWidth="1"/>
    <col min="15883" max="15883" width="32.7109375" customWidth="1"/>
    <col min="15884" max="16128" width="9.140625" customWidth="1"/>
    <col min="16129" max="16129" width="28.7109375" customWidth="1"/>
    <col min="16130" max="16130" width="37.7109375" customWidth="1"/>
    <col min="16131" max="16132" width="17" customWidth="1"/>
    <col min="16133" max="16133" width="20.42578125" customWidth="1"/>
    <col min="16134" max="16136" width="21.42578125" customWidth="1"/>
    <col min="16137" max="16137" width="21.85546875" customWidth="1"/>
    <col min="16138" max="16138" width="21.7109375" customWidth="1"/>
    <col min="16139" max="16139" width="32.7109375" customWidth="1"/>
    <col min="16140" max="16384" width="9.140625" customWidth="1"/>
  </cols>
  <sheetData>
    <row r="1" spans="1:11" ht="21.75" customHeight="1" x14ac:dyDescent="0.25">
      <c r="A1" s="107" t="s">
        <v>100</v>
      </c>
      <c r="B1" s="107"/>
      <c r="C1" s="107"/>
      <c r="D1" s="107"/>
      <c r="E1" s="107"/>
      <c r="F1" s="107"/>
      <c r="G1" s="107"/>
      <c r="H1" s="107"/>
      <c r="I1" s="107"/>
      <c r="J1" s="107"/>
      <c r="K1" s="107"/>
    </row>
    <row r="2" spans="1:11" x14ac:dyDescent="0.25">
      <c r="A2" s="93" t="s">
        <v>0</v>
      </c>
      <c r="B2" s="116" t="s">
        <v>1</v>
      </c>
      <c r="C2" s="116"/>
      <c r="D2" s="116"/>
      <c r="E2" s="116"/>
      <c r="F2" s="116"/>
      <c r="G2" s="116"/>
      <c r="H2" s="116"/>
      <c r="I2" s="116"/>
      <c r="J2" s="96"/>
      <c r="K2" s="117"/>
    </row>
    <row r="3" spans="1:11" ht="36" x14ac:dyDescent="0.25">
      <c r="A3" s="1" t="s">
        <v>2</v>
      </c>
      <c r="B3" s="47" t="s">
        <v>3</v>
      </c>
      <c r="C3" s="52" t="s">
        <v>81</v>
      </c>
      <c r="D3" s="48"/>
      <c r="E3" s="2" t="s">
        <v>4</v>
      </c>
      <c r="F3" s="2" t="s">
        <v>5</v>
      </c>
      <c r="G3" s="2" t="s">
        <v>6</v>
      </c>
      <c r="H3" s="2" t="s">
        <v>7</v>
      </c>
      <c r="I3" s="2" t="s">
        <v>8</v>
      </c>
      <c r="J3" s="2" t="s">
        <v>101</v>
      </c>
      <c r="K3" s="117"/>
    </row>
    <row r="4" spans="1:11" ht="17.25" customHeight="1" x14ac:dyDescent="0.25">
      <c r="A4" s="119" t="s">
        <v>87</v>
      </c>
      <c r="B4" s="122" t="s">
        <v>9</v>
      </c>
      <c r="C4" s="128"/>
      <c r="D4" s="3" t="s">
        <v>10</v>
      </c>
      <c r="E4" s="4">
        <v>0.05</v>
      </c>
      <c r="F4" s="4">
        <v>0.25</v>
      </c>
      <c r="G4" s="4">
        <v>0.3</v>
      </c>
      <c r="H4" s="4">
        <v>0.65</v>
      </c>
      <c r="I4" s="4">
        <v>1</v>
      </c>
      <c r="J4" s="4">
        <v>1</v>
      </c>
      <c r="K4" s="117"/>
    </row>
    <row r="5" spans="1:11" ht="15" customHeight="1" x14ac:dyDescent="0.25">
      <c r="A5" s="120"/>
      <c r="B5" s="123"/>
      <c r="C5" s="129"/>
      <c r="D5" s="3" t="s">
        <v>11</v>
      </c>
      <c r="E5" s="4" t="s">
        <v>99</v>
      </c>
      <c r="F5" s="5" t="s">
        <v>99</v>
      </c>
      <c r="G5" s="4" t="s">
        <v>99</v>
      </c>
      <c r="H5" s="4" t="s">
        <v>99</v>
      </c>
      <c r="I5" s="6"/>
      <c r="J5" s="99">
        <v>1</v>
      </c>
      <c r="K5" s="117"/>
    </row>
    <row r="6" spans="1:11" ht="66.75" customHeight="1" x14ac:dyDescent="0.25">
      <c r="A6" s="120"/>
      <c r="B6" s="124"/>
      <c r="C6" s="130"/>
      <c r="D6" s="7"/>
      <c r="E6" s="8" t="s">
        <v>12</v>
      </c>
      <c r="F6" s="8"/>
      <c r="G6" s="8"/>
      <c r="H6" s="8"/>
      <c r="I6" s="8"/>
      <c r="J6" s="8" t="s">
        <v>103</v>
      </c>
      <c r="K6" s="117"/>
    </row>
    <row r="7" spans="1:11" ht="24" x14ac:dyDescent="0.25">
      <c r="A7" s="120"/>
      <c r="B7" s="47" t="s">
        <v>13</v>
      </c>
      <c r="C7" s="52"/>
      <c r="D7" s="48"/>
      <c r="E7" s="2" t="s">
        <v>4</v>
      </c>
      <c r="F7" s="9" t="s">
        <v>5</v>
      </c>
      <c r="G7" s="9" t="s">
        <v>6</v>
      </c>
      <c r="H7" s="9" t="s">
        <v>14</v>
      </c>
      <c r="I7" s="2" t="s">
        <v>8</v>
      </c>
      <c r="J7" s="2" t="s">
        <v>101</v>
      </c>
      <c r="K7" s="117"/>
    </row>
    <row r="8" spans="1:11" ht="18" customHeight="1" x14ac:dyDescent="0.25">
      <c r="A8" s="120"/>
      <c r="B8" s="125" t="s">
        <v>15</v>
      </c>
      <c r="C8" s="128"/>
      <c r="D8" s="3" t="s">
        <v>16</v>
      </c>
      <c r="E8" s="10">
        <v>0</v>
      </c>
      <c r="F8" s="10">
        <v>0</v>
      </c>
      <c r="G8" s="4">
        <v>0</v>
      </c>
      <c r="H8" s="4">
        <v>0.5</v>
      </c>
      <c r="I8" s="4">
        <v>1</v>
      </c>
      <c r="J8" s="4">
        <v>1</v>
      </c>
      <c r="K8" s="117"/>
    </row>
    <row r="9" spans="1:11" ht="19.5" customHeight="1" x14ac:dyDescent="0.25">
      <c r="A9" s="120"/>
      <c r="B9" s="126"/>
      <c r="C9" s="129"/>
      <c r="D9" s="3" t="s">
        <v>11</v>
      </c>
      <c r="E9" s="10" t="s">
        <v>99</v>
      </c>
      <c r="F9" s="10" t="s">
        <v>99</v>
      </c>
      <c r="G9" s="94" t="s">
        <v>99</v>
      </c>
      <c r="H9" s="10" t="s">
        <v>99</v>
      </c>
      <c r="I9" s="11"/>
      <c r="J9" s="102">
        <v>1</v>
      </c>
      <c r="K9" s="117"/>
    </row>
    <row r="10" spans="1:11" ht="93.75" customHeight="1" x14ac:dyDescent="0.25">
      <c r="A10" s="121"/>
      <c r="B10" s="127"/>
      <c r="C10" s="130"/>
      <c r="D10" s="11"/>
      <c r="E10" s="12" t="s">
        <v>17</v>
      </c>
      <c r="F10" s="12"/>
      <c r="G10" s="12"/>
      <c r="H10" s="12"/>
      <c r="I10" s="12"/>
      <c r="J10" s="103" t="s">
        <v>107</v>
      </c>
      <c r="K10" s="118"/>
    </row>
    <row r="11" spans="1:11" ht="24" x14ac:dyDescent="0.25">
      <c r="A11" s="1" t="s">
        <v>18</v>
      </c>
      <c r="B11" s="47" t="s">
        <v>19</v>
      </c>
      <c r="C11" s="52"/>
      <c r="D11" s="48"/>
      <c r="E11" s="2" t="s">
        <v>4</v>
      </c>
      <c r="F11" s="2" t="s">
        <v>5</v>
      </c>
      <c r="G11" s="2" t="s">
        <v>6</v>
      </c>
      <c r="H11" s="2" t="s">
        <v>7</v>
      </c>
      <c r="I11" s="2" t="s">
        <v>8</v>
      </c>
      <c r="J11" s="2" t="s">
        <v>101</v>
      </c>
      <c r="K11" s="13" t="s">
        <v>20</v>
      </c>
    </row>
    <row r="12" spans="1:11" ht="19.5" customHeight="1" x14ac:dyDescent="0.25">
      <c r="A12" s="108" t="s">
        <v>21</v>
      </c>
      <c r="B12" s="111" t="s">
        <v>85</v>
      </c>
      <c r="C12" s="128"/>
      <c r="D12" s="3" t="s">
        <v>22</v>
      </c>
      <c r="E12" s="10">
        <v>0</v>
      </c>
      <c r="F12" s="4">
        <v>0</v>
      </c>
      <c r="G12" s="10">
        <v>0.25</v>
      </c>
      <c r="H12" s="10">
        <v>0.65</v>
      </c>
      <c r="I12" s="10">
        <v>0.75</v>
      </c>
      <c r="J12" s="10">
        <v>0.75</v>
      </c>
      <c r="K12" s="114" t="s">
        <v>23</v>
      </c>
    </row>
    <row r="13" spans="1:11" ht="21" customHeight="1" x14ac:dyDescent="0.25">
      <c r="A13" s="109"/>
      <c r="B13" s="112"/>
      <c r="C13" s="129"/>
      <c r="D13" s="3" t="s">
        <v>11</v>
      </c>
      <c r="E13" s="14"/>
      <c r="F13" s="5"/>
      <c r="G13" s="10" t="s">
        <v>99</v>
      </c>
      <c r="H13" s="10" t="s">
        <v>99</v>
      </c>
      <c r="I13" s="97"/>
      <c r="J13" s="99">
        <v>0.75</v>
      </c>
      <c r="K13" s="115"/>
    </row>
    <row r="14" spans="1:11" ht="135" customHeight="1" x14ac:dyDescent="0.25">
      <c r="A14" s="110"/>
      <c r="B14" s="113"/>
      <c r="C14" s="130"/>
      <c r="D14" s="11"/>
      <c r="E14" s="12" t="s">
        <v>17</v>
      </c>
      <c r="F14" s="12"/>
      <c r="G14" s="12"/>
      <c r="H14" s="12"/>
      <c r="I14" s="12"/>
      <c r="J14" s="8" t="s">
        <v>103</v>
      </c>
      <c r="K14" s="115"/>
    </row>
    <row r="15" spans="1:11" ht="24" x14ac:dyDescent="0.25">
      <c r="A15" s="1" t="s">
        <v>24</v>
      </c>
      <c r="B15" s="47" t="s">
        <v>25</v>
      </c>
      <c r="C15" s="53"/>
      <c r="D15" s="48"/>
      <c r="E15" s="2" t="s">
        <v>4</v>
      </c>
      <c r="F15" s="2" t="s">
        <v>5</v>
      </c>
      <c r="G15" s="2" t="s">
        <v>6</v>
      </c>
      <c r="H15" s="2" t="s">
        <v>7</v>
      </c>
      <c r="I15" s="2" t="s">
        <v>8</v>
      </c>
      <c r="J15" s="2" t="s">
        <v>101</v>
      </c>
      <c r="K15" s="15" t="s">
        <v>20</v>
      </c>
    </row>
    <row r="16" spans="1:11" ht="21" customHeight="1" x14ac:dyDescent="0.25">
      <c r="A16" s="119" t="s">
        <v>115</v>
      </c>
      <c r="B16" s="142" t="s">
        <v>86</v>
      </c>
      <c r="C16" s="145">
        <v>0.5</v>
      </c>
      <c r="D16" s="3" t="s">
        <v>88</v>
      </c>
      <c r="E16" s="16">
        <v>0</v>
      </c>
      <c r="F16" s="16">
        <v>0</v>
      </c>
      <c r="G16" s="17">
        <v>0</v>
      </c>
      <c r="H16" s="18">
        <v>2</v>
      </c>
      <c r="I16" s="19">
        <v>5</v>
      </c>
      <c r="J16" s="19">
        <v>5</v>
      </c>
      <c r="K16" s="114" t="s">
        <v>26</v>
      </c>
    </row>
    <row r="17" spans="1:11" ht="18.75" customHeight="1" x14ac:dyDescent="0.25">
      <c r="A17" s="120"/>
      <c r="B17" s="143"/>
      <c r="C17" s="146"/>
      <c r="D17" s="20" t="s">
        <v>11</v>
      </c>
      <c r="E17" s="21">
        <v>0</v>
      </c>
      <c r="F17" s="17">
        <v>0</v>
      </c>
      <c r="G17" s="22"/>
      <c r="H17" s="18">
        <v>4</v>
      </c>
      <c r="I17" s="22">
        <v>5</v>
      </c>
      <c r="J17" s="100">
        <v>5</v>
      </c>
      <c r="K17" s="115"/>
    </row>
    <row r="18" spans="1:11" ht="49.5" customHeight="1" x14ac:dyDescent="0.25">
      <c r="A18" s="120"/>
      <c r="B18" s="144"/>
      <c r="C18" s="147"/>
      <c r="D18" s="23"/>
      <c r="E18" s="12" t="s">
        <v>17</v>
      </c>
      <c r="F18" s="12"/>
      <c r="G18" s="12"/>
      <c r="H18" s="12"/>
      <c r="I18" s="12"/>
      <c r="J18" s="8" t="s">
        <v>102</v>
      </c>
      <c r="K18" s="115"/>
    </row>
    <row r="19" spans="1:11" ht="18.75" hidden="1" customHeight="1" x14ac:dyDescent="0.25">
      <c r="A19" s="120"/>
      <c r="B19" s="24"/>
      <c r="C19" s="58"/>
      <c r="D19" s="23"/>
      <c r="E19" s="27" t="s">
        <v>17</v>
      </c>
      <c r="F19" s="27"/>
      <c r="G19" s="27"/>
      <c r="H19" s="27"/>
      <c r="I19" s="27"/>
      <c r="J19" s="27"/>
      <c r="K19" s="25"/>
    </row>
    <row r="20" spans="1:11" ht="24" x14ac:dyDescent="0.25">
      <c r="A20" s="120"/>
      <c r="B20" s="54" t="s">
        <v>27</v>
      </c>
      <c r="C20" s="56"/>
      <c r="D20" s="55"/>
      <c r="E20" s="2" t="s">
        <v>4</v>
      </c>
      <c r="F20" s="2" t="s">
        <v>5</v>
      </c>
      <c r="G20" s="2" t="s">
        <v>6</v>
      </c>
      <c r="H20" s="2" t="s">
        <v>7</v>
      </c>
      <c r="I20" s="2" t="s">
        <v>8</v>
      </c>
      <c r="J20" s="2" t="s">
        <v>101</v>
      </c>
      <c r="K20" s="15" t="s">
        <v>20</v>
      </c>
    </row>
    <row r="21" spans="1:11" ht="18.75" customHeight="1" x14ac:dyDescent="0.25">
      <c r="A21" s="120"/>
      <c r="B21" s="142" t="s">
        <v>89</v>
      </c>
      <c r="C21" s="164">
        <v>0.02</v>
      </c>
      <c r="D21" s="20" t="s">
        <v>90</v>
      </c>
      <c r="E21" s="16">
        <v>0</v>
      </c>
      <c r="F21" s="16">
        <v>0</v>
      </c>
      <c r="G21" s="16">
        <v>0</v>
      </c>
      <c r="H21" s="16">
        <v>1</v>
      </c>
      <c r="I21" s="16">
        <v>2</v>
      </c>
      <c r="J21" s="16">
        <v>2</v>
      </c>
      <c r="K21" s="134" t="s">
        <v>29</v>
      </c>
    </row>
    <row r="22" spans="1:11" ht="18.75" customHeight="1" x14ac:dyDescent="0.25">
      <c r="A22" s="120"/>
      <c r="B22" s="143"/>
      <c r="C22" s="165"/>
      <c r="D22" s="20" t="s">
        <v>11</v>
      </c>
      <c r="E22" s="16">
        <v>0</v>
      </c>
      <c r="F22" s="16">
        <v>0</v>
      </c>
      <c r="G22" s="26"/>
      <c r="H22" s="16">
        <v>1</v>
      </c>
      <c r="I22" s="26"/>
      <c r="J22" s="100">
        <v>2</v>
      </c>
      <c r="K22" s="135"/>
    </row>
    <row r="23" spans="1:11" ht="133.5" customHeight="1" x14ac:dyDescent="0.25">
      <c r="A23" s="120"/>
      <c r="B23" s="144"/>
      <c r="C23" s="166"/>
      <c r="D23" s="23"/>
      <c r="E23" s="27" t="s">
        <v>17</v>
      </c>
      <c r="F23" s="27"/>
      <c r="G23" s="27"/>
      <c r="H23" s="27"/>
      <c r="I23" s="27"/>
      <c r="J23" s="101" t="s">
        <v>104</v>
      </c>
      <c r="K23" s="135"/>
    </row>
    <row r="24" spans="1:11" ht="24" x14ac:dyDescent="0.25">
      <c r="A24" s="120"/>
      <c r="B24" s="54" t="s">
        <v>30</v>
      </c>
      <c r="C24" s="56"/>
      <c r="D24" s="55"/>
      <c r="E24" s="2" t="s">
        <v>4</v>
      </c>
      <c r="F24" s="2" t="s">
        <v>5</v>
      </c>
      <c r="G24" s="2" t="s">
        <v>6</v>
      </c>
      <c r="H24" s="2" t="s">
        <v>7</v>
      </c>
      <c r="I24" s="2" t="s">
        <v>8</v>
      </c>
      <c r="J24" s="2" t="s">
        <v>101</v>
      </c>
      <c r="K24" s="15" t="s">
        <v>20</v>
      </c>
    </row>
    <row r="25" spans="1:11" ht="19.5" customHeight="1" x14ac:dyDescent="0.25">
      <c r="A25" s="120"/>
      <c r="B25" s="142" t="s">
        <v>91</v>
      </c>
      <c r="C25" s="136">
        <v>0.03</v>
      </c>
      <c r="D25" s="20" t="s">
        <v>105</v>
      </c>
      <c r="E25" s="16">
        <v>0</v>
      </c>
      <c r="F25" s="16">
        <v>0</v>
      </c>
      <c r="G25" s="16">
        <v>0</v>
      </c>
      <c r="H25" s="16">
        <v>1</v>
      </c>
      <c r="I25" s="16">
        <v>2</v>
      </c>
      <c r="J25" s="16">
        <v>2</v>
      </c>
      <c r="K25" s="139" t="s">
        <v>31</v>
      </c>
    </row>
    <row r="26" spans="1:11" ht="20.25" customHeight="1" x14ac:dyDescent="0.25">
      <c r="A26" s="120"/>
      <c r="B26" s="143"/>
      <c r="C26" s="137"/>
      <c r="D26" s="20" t="s">
        <v>11</v>
      </c>
      <c r="E26" s="16">
        <v>0</v>
      </c>
      <c r="F26" s="16">
        <v>0</v>
      </c>
      <c r="G26" s="26"/>
      <c r="H26" s="16">
        <v>1</v>
      </c>
      <c r="I26" s="16">
        <v>2</v>
      </c>
      <c r="J26" s="100">
        <v>2</v>
      </c>
      <c r="K26" s="140"/>
    </row>
    <row r="27" spans="1:11" ht="96" customHeight="1" x14ac:dyDescent="0.25">
      <c r="A27" s="121"/>
      <c r="B27" s="144"/>
      <c r="C27" s="138"/>
      <c r="D27" s="23"/>
      <c r="E27" s="27" t="s">
        <v>17</v>
      </c>
      <c r="F27" s="27"/>
      <c r="G27" s="27"/>
      <c r="H27" s="27"/>
      <c r="I27" s="27"/>
      <c r="J27" s="27" t="s">
        <v>106</v>
      </c>
      <c r="K27" s="141"/>
    </row>
    <row r="28" spans="1:11" ht="24" x14ac:dyDescent="0.25">
      <c r="A28" s="1" t="s">
        <v>32</v>
      </c>
      <c r="B28" s="53" t="s">
        <v>33</v>
      </c>
      <c r="C28" s="53"/>
      <c r="D28" s="53"/>
      <c r="E28" s="2" t="s">
        <v>4</v>
      </c>
      <c r="F28" s="2" t="s">
        <v>5</v>
      </c>
      <c r="G28" s="2" t="s">
        <v>6</v>
      </c>
      <c r="H28" s="2" t="s">
        <v>7</v>
      </c>
      <c r="I28" s="2" t="s">
        <v>8</v>
      </c>
      <c r="J28" s="2" t="s">
        <v>101</v>
      </c>
      <c r="K28" s="15" t="s">
        <v>20</v>
      </c>
    </row>
    <row r="29" spans="1:11" ht="19.5" customHeight="1" x14ac:dyDescent="0.25">
      <c r="A29" s="108" t="s">
        <v>35</v>
      </c>
      <c r="B29" s="131" t="s">
        <v>96</v>
      </c>
      <c r="C29" s="136">
        <v>0.02</v>
      </c>
      <c r="D29" s="3" t="s">
        <v>36</v>
      </c>
      <c r="E29" s="5">
        <v>0</v>
      </c>
      <c r="F29" s="5">
        <v>0</v>
      </c>
      <c r="G29" s="5">
        <v>0</v>
      </c>
      <c r="H29" s="5">
        <v>0.5</v>
      </c>
      <c r="I29" s="14">
        <v>0.75</v>
      </c>
      <c r="J29" s="14">
        <v>0.75</v>
      </c>
      <c r="K29" s="134" t="s">
        <v>37</v>
      </c>
    </row>
    <row r="30" spans="1:11" ht="21" customHeight="1" x14ac:dyDescent="0.25">
      <c r="A30" s="109"/>
      <c r="B30" s="132"/>
      <c r="C30" s="137"/>
      <c r="D30" s="20" t="s">
        <v>11</v>
      </c>
      <c r="E30" s="5" t="s">
        <v>99</v>
      </c>
      <c r="F30" s="5" t="s">
        <v>99</v>
      </c>
      <c r="G30" s="95" t="s">
        <v>99</v>
      </c>
      <c r="H30" s="5" t="s">
        <v>99</v>
      </c>
      <c r="I30" s="28"/>
      <c r="J30" s="102">
        <v>0.75</v>
      </c>
      <c r="K30" s="135"/>
    </row>
    <row r="31" spans="1:11" ht="60" customHeight="1" x14ac:dyDescent="0.25">
      <c r="A31" s="110"/>
      <c r="B31" s="133"/>
      <c r="C31" s="138"/>
      <c r="D31" s="20"/>
      <c r="E31" s="27" t="s">
        <v>34</v>
      </c>
      <c r="F31" s="29"/>
      <c r="G31" s="29"/>
      <c r="H31" s="29"/>
      <c r="I31" s="29"/>
      <c r="J31" s="29" t="s">
        <v>103</v>
      </c>
      <c r="K31" s="135"/>
    </row>
    <row r="32" spans="1:11" ht="17.25" customHeight="1" x14ac:dyDescent="0.25">
      <c r="A32" s="30" t="s">
        <v>38</v>
      </c>
      <c r="B32" s="31" t="s">
        <v>39</v>
      </c>
      <c r="C32" s="32"/>
      <c r="D32" s="32"/>
      <c r="E32" s="33"/>
      <c r="F32" s="34"/>
      <c r="G32" s="34" t="s">
        <v>40</v>
      </c>
      <c r="H32" s="34"/>
      <c r="I32" s="34" t="s">
        <v>41</v>
      </c>
      <c r="J32" s="34" t="s">
        <v>41</v>
      </c>
      <c r="K32" s="35"/>
    </row>
    <row r="33" spans="1:11" ht="17.25" customHeight="1" x14ac:dyDescent="0.25">
      <c r="A33" s="36"/>
      <c r="B33" s="83">
        <v>226784</v>
      </c>
      <c r="C33" s="59"/>
      <c r="D33" s="37"/>
      <c r="E33" s="20"/>
      <c r="F33" s="38"/>
      <c r="G33" s="83">
        <v>226784</v>
      </c>
      <c r="H33" s="38"/>
      <c r="I33" s="39">
        <v>1</v>
      </c>
      <c r="J33" s="39">
        <v>1</v>
      </c>
      <c r="K33" s="35"/>
    </row>
    <row r="34" spans="1:11" ht="17.25" customHeight="1" x14ac:dyDescent="0.25">
      <c r="A34" s="30" t="s">
        <v>42</v>
      </c>
      <c r="B34" s="40"/>
      <c r="C34" s="33"/>
      <c r="D34" s="32"/>
      <c r="E34" s="33"/>
      <c r="F34" s="41"/>
      <c r="G34" s="41"/>
      <c r="H34" s="41"/>
      <c r="I34" s="42"/>
      <c r="J34" s="42"/>
      <c r="K34" s="35"/>
    </row>
    <row r="35" spans="1:11" ht="24" x14ac:dyDescent="0.25">
      <c r="A35" s="1" t="s">
        <v>43</v>
      </c>
      <c r="B35" s="53" t="s">
        <v>44</v>
      </c>
      <c r="C35" s="53"/>
      <c r="D35" s="53"/>
      <c r="E35" s="2" t="s">
        <v>4</v>
      </c>
      <c r="F35" s="2" t="s">
        <v>5</v>
      </c>
      <c r="G35" s="2" t="s">
        <v>6</v>
      </c>
      <c r="H35" s="2" t="s">
        <v>7</v>
      </c>
      <c r="I35" s="2" t="s">
        <v>8</v>
      </c>
      <c r="J35" s="2" t="s">
        <v>101</v>
      </c>
      <c r="K35" s="15" t="s">
        <v>20</v>
      </c>
    </row>
    <row r="36" spans="1:11" ht="16.5" customHeight="1" x14ac:dyDescent="0.25">
      <c r="A36" s="148" t="s">
        <v>45</v>
      </c>
      <c r="B36" s="142" t="s">
        <v>98</v>
      </c>
      <c r="C36" s="128"/>
      <c r="D36" s="3" t="s">
        <v>28</v>
      </c>
      <c r="E36" s="6">
        <v>0</v>
      </c>
      <c r="F36" s="6">
        <v>0</v>
      </c>
      <c r="G36" s="6">
        <v>0</v>
      </c>
      <c r="H36" s="6">
        <v>2</v>
      </c>
      <c r="I36" s="6">
        <v>6</v>
      </c>
      <c r="J36" s="6">
        <v>6</v>
      </c>
      <c r="K36" s="134" t="s">
        <v>46</v>
      </c>
    </row>
    <row r="37" spans="1:11" ht="21" customHeight="1" x14ac:dyDescent="0.25">
      <c r="A37" s="149"/>
      <c r="B37" s="143"/>
      <c r="C37" s="129"/>
      <c r="D37" s="20" t="s">
        <v>11</v>
      </c>
      <c r="E37" s="6">
        <v>0</v>
      </c>
      <c r="F37" s="28">
        <v>0</v>
      </c>
      <c r="G37" s="22"/>
      <c r="H37" s="6">
        <v>2</v>
      </c>
      <c r="I37" s="6">
        <v>6</v>
      </c>
      <c r="J37" s="104">
        <v>6</v>
      </c>
      <c r="K37" s="135"/>
    </row>
    <row r="38" spans="1:11" ht="145.5" customHeight="1" x14ac:dyDescent="0.25">
      <c r="A38" s="150"/>
      <c r="B38" s="144"/>
      <c r="C38" s="130"/>
      <c r="D38" s="20"/>
      <c r="E38" s="27" t="s">
        <v>17</v>
      </c>
      <c r="F38" s="29"/>
      <c r="G38" s="29"/>
      <c r="H38" s="29"/>
      <c r="I38" s="29"/>
      <c r="J38" s="106" t="s">
        <v>108</v>
      </c>
      <c r="K38" s="135"/>
    </row>
    <row r="39" spans="1:11" ht="24" x14ac:dyDescent="0.25">
      <c r="A39" s="1" t="s">
        <v>47</v>
      </c>
      <c r="B39" s="53" t="s">
        <v>48</v>
      </c>
      <c r="C39" s="53"/>
      <c r="D39" s="53"/>
      <c r="E39" s="2" t="s">
        <v>4</v>
      </c>
      <c r="F39" s="2" t="s">
        <v>5</v>
      </c>
      <c r="G39" s="2" t="s">
        <v>6</v>
      </c>
      <c r="H39" s="2" t="s">
        <v>7</v>
      </c>
      <c r="I39" s="2" t="s">
        <v>8</v>
      </c>
      <c r="J39" s="2" t="s">
        <v>101</v>
      </c>
      <c r="K39" s="15" t="s">
        <v>20</v>
      </c>
    </row>
    <row r="40" spans="1:11" ht="16.5" customHeight="1" x14ac:dyDescent="0.25">
      <c r="A40" s="119" t="s">
        <v>49</v>
      </c>
      <c r="B40" s="142" t="s">
        <v>97</v>
      </c>
      <c r="C40" s="136">
        <v>0.27</v>
      </c>
      <c r="D40" s="3" t="s">
        <v>50</v>
      </c>
      <c r="E40" s="6">
        <v>0</v>
      </c>
      <c r="F40" s="6">
        <v>0</v>
      </c>
      <c r="G40" s="6">
        <v>0</v>
      </c>
      <c r="H40" s="6">
        <v>2</v>
      </c>
      <c r="I40" s="6">
        <v>6</v>
      </c>
      <c r="J40" s="6">
        <v>6</v>
      </c>
      <c r="K40" s="134" t="s">
        <v>51</v>
      </c>
    </row>
    <row r="41" spans="1:11" ht="16.5" customHeight="1" x14ac:dyDescent="0.25">
      <c r="A41" s="120"/>
      <c r="B41" s="143"/>
      <c r="C41" s="137"/>
      <c r="D41" s="3" t="s">
        <v>11</v>
      </c>
      <c r="E41" s="6">
        <v>0</v>
      </c>
      <c r="F41" s="6">
        <v>0</v>
      </c>
      <c r="G41" s="23"/>
      <c r="H41" s="6">
        <v>0</v>
      </c>
      <c r="I41" s="6">
        <v>6</v>
      </c>
      <c r="J41" s="104">
        <v>6</v>
      </c>
      <c r="K41" s="135"/>
    </row>
    <row r="42" spans="1:11" ht="39" customHeight="1" x14ac:dyDescent="0.25">
      <c r="A42" s="120"/>
      <c r="B42" s="144"/>
      <c r="C42" s="138"/>
      <c r="D42" s="7"/>
      <c r="E42" s="27" t="s">
        <v>17</v>
      </c>
      <c r="F42" s="29"/>
      <c r="G42" s="29"/>
      <c r="H42" s="29"/>
      <c r="I42" s="29"/>
      <c r="J42" s="29" t="s">
        <v>109</v>
      </c>
      <c r="K42" s="135"/>
    </row>
    <row r="43" spans="1:11" ht="25.5" customHeight="1" x14ac:dyDescent="0.25">
      <c r="A43" s="120"/>
      <c r="B43" s="53" t="s">
        <v>80</v>
      </c>
      <c r="C43" s="53"/>
      <c r="D43" s="53"/>
      <c r="E43" s="2" t="s">
        <v>4</v>
      </c>
      <c r="F43" s="2" t="s">
        <v>5</v>
      </c>
      <c r="G43" s="2" t="s">
        <v>6</v>
      </c>
      <c r="H43" s="2" t="s">
        <v>7</v>
      </c>
      <c r="I43" s="2" t="s">
        <v>8</v>
      </c>
      <c r="J43" s="2" t="s">
        <v>101</v>
      </c>
      <c r="K43" s="15" t="s">
        <v>20</v>
      </c>
    </row>
    <row r="44" spans="1:11" ht="21.75" customHeight="1" x14ac:dyDescent="0.25">
      <c r="A44" s="120"/>
      <c r="B44" s="142" t="s">
        <v>53</v>
      </c>
      <c r="C44" s="136">
        <v>0.01</v>
      </c>
      <c r="D44" s="20" t="s">
        <v>54</v>
      </c>
      <c r="E44" s="18">
        <v>0</v>
      </c>
      <c r="F44" s="18">
        <v>0</v>
      </c>
      <c r="G44" s="18">
        <v>0</v>
      </c>
      <c r="H44" s="18">
        <v>6</v>
      </c>
      <c r="I44" s="19">
        <v>12</v>
      </c>
      <c r="J44" s="19">
        <v>12</v>
      </c>
      <c r="K44" s="134" t="s">
        <v>55</v>
      </c>
    </row>
    <row r="45" spans="1:11" ht="18" customHeight="1" x14ac:dyDescent="0.25">
      <c r="A45" s="120"/>
      <c r="B45" s="143"/>
      <c r="C45" s="137"/>
      <c r="D45" s="20" t="s">
        <v>11</v>
      </c>
      <c r="E45" s="18">
        <v>0</v>
      </c>
      <c r="F45" s="18">
        <v>0</v>
      </c>
      <c r="G45" s="18"/>
      <c r="H45" s="18">
        <v>0</v>
      </c>
      <c r="I45" s="19"/>
      <c r="J45" s="104">
        <v>12</v>
      </c>
      <c r="K45" s="135"/>
    </row>
    <row r="46" spans="1:11" ht="117" customHeight="1" x14ac:dyDescent="0.25">
      <c r="A46" s="120"/>
      <c r="B46" s="144"/>
      <c r="C46" s="138"/>
      <c r="D46" s="7"/>
      <c r="E46" s="27" t="s">
        <v>17</v>
      </c>
      <c r="F46" s="29"/>
      <c r="G46" s="29"/>
      <c r="H46" s="29"/>
      <c r="I46" s="29"/>
      <c r="J46" s="29" t="s">
        <v>110</v>
      </c>
      <c r="K46" s="135"/>
    </row>
    <row r="47" spans="1:11" ht="26.25" customHeight="1" x14ac:dyDescent="0.25">
      <c r="A47" s="120"/>
      <c r="B47" s="53" t="s">
        <v>52</v>
      </c>
      <c r="C47" s="53"/>
      <c r="D47" s="53"/>
      <c r="E47" s="2" t="s">
        <v>4</v>
      </c>
      <c r="F47" s="2" t="s">
        <v>5</v>
      </c>
      <c r="G47" s="2" t="s">
        <v>6</v>
      </c>
      <c r="H47" s="2" t="s">
        <v>7</v>
      </c>
      <c r="I47" s="2" t="s">
        <v>8</v>
      </c>
      <c r="J47" s="2" t="s">
        <v>101</v>
      </c>
      <c r="K47" s="15" t="s">
        <v>20</v>
      </c>
    </row>
    <row r="48" spans="1:11" ht="19.5" customHeight="1" x14ac:dyDescent="0.25">
      <c r="A48" s="120"/>
      <c r="B48" s="142" t="s">
        <v>56</v>
      </c>
      <c r="C48" s="136">
        <v>0.01</v>
      </c>
      <c r="D48" s="20" t="s">
        <v>57</v>
      </c>
      <c r="E48" s="6">
        <v>0</v>
      </c>
      <c r="F48" s="6">
        <v>0</v>
      </c>
      <c r="G48" s="6">
        <v>0</v>
      </c>
      <c r="H48" s="6">
        <v>6</v>
      </c>
      <c r="I48" s="6">
        <v>12</v>
      </c>
      <c r="J48" s="6">
        <v>12</v>
      </c>
      <c r="K48" s="134" t="s">
        <v>58</v>
      </c>
    </row>
    <row r="49" spans="1:11" ht="19.5" customHeight="1" x14ac:dyDescent="0.25">
      <c r="A49" s="120"/>
      <c r="B49" s="143"/>
      <c r="C49" s="137"/>
      <c r="D49" s="20" t="s">
        <v>11</v>
      </c>
      <c r="E49" s="6">
        <v>0</v>
      </c>
      <c r="F49" s="6">
        <v>0</v>
      </c>
      <c r="G49" s="6"/>
      <c r="H49" s="6">
        <v>0</v>
      </c>
      <c r="I49" s="6"/>
      <c r="J49" s="104">
        <v>18</v>
      </c>
      <c r="K49" s="135"/>
    </row>
    <row r="50" spans="1:11" ht="66" customHeight="1" x14ac:dyDescent="0.25">
      <c r="A50" s="121"/>
      <c r="B50" s="144"/>
      <c r="C50" s="138"/>
      <c r="D50" s="20"/>
      <c r="E50" s="27" t="s">
        <v>17</v>
      </c>
      <c r="F50" s="29"/>
      <c r="G50" s="29"/>
      <c r="H50" s="29"/>
      <c r="I50" s="29"/>
      <c r="J50" s="29" t="s">
        <v>111</v>
      </c>
      <c r="K50" s="135"/>
    </row>
    <row r="51" spans="1:11" ht="24" x14ac:dyDescent="0.25">
      <c r="A51" s="1" t="s">
        <v>59</v>
      </c>
      <c r="B51" s="53" t="s">
        <v>60</v>
      </c>
      <c r="C51" s="53"/>
      <c r="D51" s="53"/>
      <c r="E51" s="2" t="s">
        <v>4</v>
      </c>
      <c r="F51" s="2" t="s">
        <v>5</v>
      </c>
      <c r="G51" s="2" t="s">
        <v>6</v>
      </c>
      <c r="H51" s="2" t="s">
        <v>7</v>
      </c>
      <c r="I51" s="2" t="s">
        <v>8</v>
      </c>
      <c r="J51" s="2" t="s">
        <v>101</v>
      </c>
      <c r="K51" s="15" t="s">
        <v>20</v>
      </c>
    </row>
    <row r="52" spans="1:11" ht="16.5" customHeight="1" x14ac:dyDescent="0.25">
      <c r="A52" s="119" t="s">
        <v>61</v>
      </c>
      <c r="B52" s="142" t="s">
        <v>62</v>
      </c>
      <c r="C52" s="136">
        <v>0.04</v>
      </c>
      <c r="D52" s="3" t="s">
        <v>28</v>
      </c>
      <c r="E52" s="6">
        <v>0</v>
      </c>
      <c r="F52" s="6">
        <v>0</v>
      </c>
      <c r="G52" s="6">
        <v>0</v>
      </c>
      <c r="H52" s="6">
        <v>3</v>
      </c>
      <c r="I52" s="6">
        <v>6</v>
      </c>
      <c r="J52" s="6">
        <v>6</v>
      </c>
      <c r="K52" s="134" t="s">
        <v>63</v>
      </c>
    </row>
    <row r="53" spans="1:11" ht="16.5" customHeight="1" x14ac:dyDescent="0.25">
      <c r="A53" s="120"/>
      <c r="B53" s="143"/>
      <c r="C53" s="137"/>
      <c r="D53" s="3" t="s">
        <v>11</v>
      </c>
      <c r="E53" s="6">
        <v>0</v>
      </c>
      <c r="F53" s="6">
        <v>0</v>
      </c>
      <c r="G53" s="6"/>
      <c r="H53" s="6">
        <v>3</v>
      </c>
      <c r="I53" s="6"/>
      <c r="J53" s="104">
        <v>6</v>
      </c>
      <c r="K53" s="135"/>
    </row>
    <row r="54" spans="1:11" ht="80.25" customHeight="1" x14ac:dyDescent="0.25">
      <c r="A54" s="121"/>
      <c r="B54" s="144"/>
      <c r="C54" s="138"/>
      <c r="D54" s="3"/>
      <c r="E54" s="27" t="s">
        <v>17</v>
      </c>
      <c r="F54" s="29"/>
      <c r="G54" s="29"/>
      <c r="H54" s="29"/>
      <c r="I54" s="29"/>
      <c r="J54" s="29" t="s">
        <v>112</v>
      </c>
      <c r="K54" s="135"/>
    </row>
    <row r="55" spans="1:11" ht="24" x14ac:dyDescent="0.25">
      <c r="A55" s="1" t="s">
        <v>64</v>
      </c>
      <c r="B55" s="53" t="s">
        <v>65</v>
      </c>
      <c r="C55" s="53"/>
      <c r="D55" s="53"/>
      <c r="E55" s="2" t="s">
        <v>4</v>
      </c>
      <c r="F55" s="2" t="s">
        <v>5</v>
      </c>
      <c r="G55" s="2" t="s">
        <v>6</v>
      </c>
      <c r="H55" s="2" t="s">
        <v>7</v>
      </c>
      <c r="I55" s="2" t="s">
        <v>8</v>
      </c>
      <c r="J55" s="2" t="s">
        <v>101</v>
      </c>
      <c r="K55" s="15" t="s">
        <v>20</v>
      </c>
    </row>
    <row r="56" spans="1:11" ht="16.5" customHeight="1" x14ac:dyDescent="0.25">
      <c r="A56" s="119" t="s">
        <v>66</v>
      </c>
      <c r="B56" s="142" t="s">
        <v>67</v>
      </c>
      <c r="C56" s="136">
        <v>0.04</v>
      </c>
      <c r="D56" s="3" t="s">
        <v>36</v>
      </c>
      <c r="E56" s="4">
        <v>0</v>
      </c>
      <c r="F56" s="4">
        <v>0</v>
      </c>
      <c r="G56" s="4">
        <v>0</v>
      </c>
      <c r="H56" s="4">
        <v>0.4</v>
      </c>
      <c r="I56" s="4">
        <v>0.75</v>
      </c>
      <c r="J56" s="4">
        <v>0.75</v>
      </c>
      <c r="K56" s="134" t="s">
        <v>68</v>
      </c>
    </row>
    <row r="57" spans="1:11" ht="16.5" customHeight="1" x14ac:dyDescent="0.25">
      <c r="A57" s="120"/>
      <c r="B57" s="143"/>
      <c r="C57" s="137"/>
      <c r="D57" s="3" t="s">
        <v>11</v>
      </c>
      <c r="E57" s="4" t="s">
        <v>99</v>
      </c>
      <c r="F57" s="4" t="s">
        <v>99</v>
      </c>
      <c r="G57" s="6"/>
      <c r="H57" s="4" t="s">
        <v>99</v>
      </c>
      <c r="I57" s="6"/>
      <c r="J57" s="99">
        <v>0.75</v>
      </c>
      <c r="K57" s="135"/>
    </row>
    <row r="58" spans="1:11" ht="57.75" customHeight="1" x14ac:dyDescent="0.25">
      <c r="A58" s="121"/>
      <c r="B58" s="144"/>
      <c r="C58" s="138"/>
      <c r="D58" s="7"/>
      <c r="E58" s="27" t="s">
        <v>17</v>
      </c>
      <c r="F58" s="29"/>
      <c r="G58" s="29"/>
      <c r="H58" s="29"/>
      <c r="I58" s="29"/>
      <c r="J58" s="29" t="s">
        <v>103</v>
      </c>
      <c r="K58" s="135"/>
    </row>
    <row r="59" spans="1:11" ht="19.5" customHeight="1" x14ac:dyDescent="0.25">
      <c r="A59" s="30" t="s">
        <v>38</v>
      </c>
      <c r="B59" s="31" t="s">
        <v>39</v>
      </c>
      <c r="C59" s="32"/>
      <c r="D59" s="32"/>
      <c r="E59" s="33"/>
      <c r="F59" s="34"/>
      <c r="G59" s="34" t="s">
        <v>40</v>
      </c>
      <c r="H59" s="34"/>
      <c r="I59" s="34" t="s">
        <v>41</v>
      </c>
      <c r="J59" s="34" t="s">
        <v>41</v>
      </c>
      <c r="K59" s="160"/>
    </row>
    <row r="60" spans="1:11" ht="19.5" customHeight="1" x14ac:dyDescent="0.25">
      <c r="A60" s="36"/>
      <c r="B60" s="43" t="s">
        <v>69</v>
      </c>
      <c r="C60" s="59"/>
      <c r="D60" s="37"/>
      <c r="E60" s="20"/>
      <c r="F60" s="38"/>
      <c r="G60" s="98" t="s">
        <v>69</v>
      </c>
      <c r="H60" s="38"/>
      <c r="I60" s="39">
        <v>1</v>
      </c>
      <c r="J60" s="39">
        <v>1</v>
      </c>
      <c r="K60" s="161"/>
    </row>
    <row r="61" spans="1:11" ht="19.5" customHeight="1" x14ac:dyDescent="0.25">
      <c r="A61" s="30" t="s">
        <v>42</v>
      </c>
      <c r="B61" s="44"/>
      <c r="C61" s="57"/>
      <c r="D61" s="45"/>
      <c r="E61" s="33"/>
      <c r="F61" s="41"/>
      <c r="G61" s="41"/>
      <c r="H61" s="41"/>
      <c r="I61" s="41"/>
      <c r="J61" s="41"/>
      <c r="K61" s="161"/>
    </row>
    <row r="62" spans="1:11" ht="24" x14ac:dyDescent="0.25">
      <c r="A62" s="1" t="s">
        <v>70</v>
      </c>
      <c r="B62" s="53" t="s">
        <v>71</v>
      </c>
      <c r="C62" s="53"/>
      <c r="D62" s="53"/>
      <c r="E62" s="2" t="s">
        <v>4</v>
      </c>
      <c r="F62" s="2" t="s">
        <v>5</v>
      </c>
      <c r="G62" s="2" t="s">
        <v>6</v>
      </c>
      <c r="H62" s="2" t="s">
        <v>7</v>
      </c>
      <c r="I62" s="2" t="s">
        <v>8</v>
      </c>
      <c r="J62" s="2" t="s">
        <v>101</v>
      </c>
      <c r="K62" s="15" t="s">
        <v>20</v>
      </c>
    </row>
    <row r="63" spans="1:11" ht="16.5" customHeight="1" x14ac:dyDescent="0.25">
      <c r="A63" s="151" t="s">
        <v>116</v>
      </c>
      <c r="B63" s="153" t="s">
        <v>94</v>
      </c>
      <c r="C63" s="128"/>
      <c r="D63" s="3" t="s">
        <v>72</v>
      </c>
      <c r="E63" s="6">
        <v>0</v>
      </c>
      <c r="F63" s="6">
        <v>0</v>
      </c>
      <c r="G63" s="4">
        <v>0.2</v>
      </c>
      <c r="H63" s="4">
        <v>0.6</v>
      </c>
      <c r="I63" s="4">
        <v>0.8</v>
      </c>
      <c r="J63" s="4">
        <v>0.8</v>
      </c>
      <c r="K63" s="134" t="s">
        <v>73</v>
      </c>
    </row>
    <row r="64" spans="1:11" ht="16.5" customHeight="1" x14ac:dyDescent="0.25">
      <c r="A64" s="152"/>
      <c r="B64" s="154"/>
      <c r="C64" s="129"/>
      <c r="D64" s="3" t="s">
        <v>11</v>
      </c>
      <c r="E64" s="6" t="s">
        <v>99</v>
      </c>
      <c r="F64" s="6" t="s">
        <v>99</v>
      </c>
      <c r="G64" s="4" t="s">
        <v>99</v>
      </c>
      <c r="H64" s="4" t="s">
        <v>99</v>
      </c>
      <c r="I64" s="6"/>
      <c r="J64" s="99">
        <v>0.8</v>
      </c>
      <c r="K64" s="135"/>
    </row>
    <row r="65" spans="1:11" ht="129" customHeight="1" x14ac:dyDescent="0.25">
      <c r="A65" s="152"/>
      <c r="B65" s="155"/>
      <c r="C65" s="130"/>
      <c r="D65" s="3"/>
      <c r="E65" s="27" t="s">
        <v>17</v>
      </c>
      <c r="F65" s="29"/>
      <c r="G65" s="29"/>
      <c r="H65" s="29"/>
      <c r="I65" s="29"/>
      <c r="J65" s="29" t="s">
        <v>113</v>
      </c>
      <c r="K65" s="135"/>
    </row>
    <row r="66" spans="1:11" ht="24" x14ac:dyDescent="0.25">
      <c r="A66" s="1" t="s">
        <v>74</v>
      </c>
      <c r="B66" s="53" t="s">
        <v>75</v>
      </c>
      <c r="C66" s="53"/>
      <c r="D66" s="53"/>
      <c r="E66" s="2" t="s">
        <v>4</v>
      </c>
      <c r="F66" s="2" t="s">
        <v>5</v>
      </c>
      <c r="G66" s="2" t="s">
        <v>6</v>
      </c>
      <c r="H66" s="2" t="s">
        <v>7</v>
      </c>
      <c r="I66" s="2" t="s">
        <v>8</v>
      </c>
      <c r="J66" s="2" t="s">
        <v>101</v>
      </c>
      <c r="K66" s="15" t="s">
        <v>20</v>
      </c>
    </row>
    <row r="67" spans="1:11" ht="24" customHeight="1" x14ac:dyDescent="0.25">
      <c r="A67" s="151" t="s">
        <v>95</v>
      </c>
      <c r="B67" s="142" t="s">
        <v>92</v>
      </c>
      <c r="C67" s="136">
        <v>0.06</v>
      </c>
      <c r="D67" s="3" t="s">
        <v>93</v>
      </c>
      <c r="E67" s="6">
        <v>0</v>
      </c>
      <c r="F67" s="6">
        <v>0</v>
      </c>
      <c r="G67" s="6">
        <v>0</v>
      </c>
      <c r="H67" s="6">
        <v>1</v>
      </c>
      <c r="I67" s="6">
        <v>1</v>
      </c>
      <c r="J67" s="6">
        <v>1</v>
      </c>
      <c r="K67" s="157" t="s">
        <v>76</v>
      </c>
    </row>
    <row r="68" spans="1:11" ht="23.25" customHeight="1" x14ac:dyDescent="0.25">
      <c r="A68" s="152"/>
      <c r="B68" s="143"/>
      <c r="C68" s="137"/>
      <c r="D68" s="3" t="s">
        <v>11</v>
      </c>
      <c r="E68" s="6">
        <v>1</v>
      </c>
      <c r="F68" s="6">
        <v>1</v>
      </c>
      <c r="G68" s="6">
        <v>1</v>
      </c>
      <c r="H68" s="6">
        <v>2</v>
      </c>
      <c r="I68" s="6">
        <v>2</v>
      </c>
      <c r="J68" s="104">
        <v>2</v>
      </c>
      <c r="K68" s="158"/>
    </row>
    <row r="69" spans="1:11" ht="70.5" customHeight="1" x14ac:dyDescent="0.25">
      <c r="A69" s="156"/>
      <c r="B69" s="144"/>
      <c r="C69" s="138"/>
      <c r="D69" s="7"/>
      <c r="E69" s="27" t="s">
        <v>17</v>
      </c>
      <c r="F69" s="29"/>
      <c r="G69" s="29"/>
      <c r="H69" s="29"/>
      <c r="I69" s="29"/>
      <c r="J69" s="29" t="s">
        <v>114</v>
      </c>
      <c r="K69" s="159"/>
    </row>
    <row r="70" spans="1:11" x14ac:dyDescent="0.25">
      <c r="A70" s="30" t="s">
        <v>38</v>
      </c>
      <c r="B70" s="81" t="s">
        <v>39</v>
      </c>
      <c r="C70" s="32"/>
      <c r="D70" s="32"/>
      <c r="E70" s="33"/>
      <c r="F70" s="34"/>
      <c r="G70" s="34" t="s">
        <v>40</v>
      </c>
      <c r="H70" s="34"/>
      <c r="I70" s="34" t="s">
        <v>41</v>
      </c>
      <c r="J70" s="34" t="s">
        <v>41</v>
      </c>
    </row>
    <row r="71" spans="1:11" x14ac:dyDescent="0.25">
      <c r="A71" s="82"/>
      <c r="B71" s="89">
        <v>20000</v>
      </c>
      <c r="C71" s="105">
        <f>SUM(C16:C70)</f>
        <v>1.0000000000000002</v>
      </c>
      <c r="D71" s="82"/>
      <c r="E71" s="82"/>
      <c r="F71" s="82"/>
      <c r="G71" s="89">
        <v>20000</v>
      </c>
      <c r="H71" s="82"/>
      <c r="I71" s="80">
        <v>1</v>
      </c>
      <c r="J71" s="80">
        <v>1</v>
      </c>
    </row>
    <row r="72" spans="1:11" x14ac:dyDescent="0.25">
      <c r="A72" s="49"/>
      <c r="B72" s="50"/>
      <c r="C72" s="49"/>
      <c r="D72" s="49"/>
      <c r="E72" s="49"/>
      <c r="F72" s="49"/>
      <c r="G72" s="51"/>
      <c r="H72" s="49"/>
      <c r="I72" s="46"/>
      <c r="J72" s="46"/>
    </row>
    <row r="73" spans="1:11" x14ac:dyDescent="0.25">
      <c r="A73" s="49"/>
      <c r="B73" s="78" t="s">
        <v>82</v>
      </c>
      <c r="C73" s="79">
        <v>1</v>
      </c>
      <c r="D73" s="49"/>
      <c r="E73" s="163" t="s">
        <v>83</v>
      </c>
      <c r="F73" s="163"/>
      <c r="G73" s="84">
        <v>561892</v>
      </c>
      <c r="H73" s="49"/>
      <c r="I73" s="46"/>
      <c r="J73" s="46"/>
    </row>
    <row r="74" spans="1:11" x14ac:dyDescent="0.25">
      <c r="A74" s="49"/>
      <c r="B74" s="50"/>
      <c r="C74" s="49"/>
      <c r="D74" s="49"/>
      <c r="E74" s="49"/>
      <c r="F74" s="49"/>
      <c r="G74" s="51"/>
      <c r="H74" s="49"/>
      <c r="I74" s="85"/>
      <c r="J74" s="85"/>
    </row>
    <row r="75" spans="1:11" x14ac:dyDescent="0.25">
      <c r="A75" s="62"/>
      <c r="B75" s="61"/>
      <c r="C75" s="61"/>
      <c r="D75" s="61"/>
      <c r="E75" s="61"/>
      <c r="F75" s="61"/>
      <c r="G75" s="61"/>
      <c r="H75" s="61"/>
      <c r="I75" s="61"/>
      <c r="J75" s="61"/>
    </row>
    <row r="76" spans="1:11" x14ac:dyDescent="0.25">
      <c r="A76" s="1" t="s">
        <v>77</v>
      </c>
      <c r="B76" s="65" t="s">
        <v>39</v>
      </c>
      <c r="C76" s="66"/>
      <c r="D76" s="65"/>
      <c r="E76" s="67"/>
      <c r="F76" s="67"/>
      <c r="G76" s="68"/>
      <c r="H76" s="67"/>
      <c r="I76" s="68"/>
      <c r="J76" s="68"/>
    </row>
    <row r="77" spans="1:11" x14ac:dyDescent="0.25">
      <c r="A77" s="69"/>
      <c r="B77" s="88">
        <v>300923</v>
      </c>
      <c r="C77" s="71"/>
      <c r="D77" s="69"/>
      <c r="E77" s="72"/>
      <c r="F77" s="72"/>
      <c r="G77" s="88">
        <v>300923</v>
      </c>
      <c r="H77" s="72"/>
      <c r="I77" s="73">
        <v>1</v>
      </c>
      <c r="J77" s="73">
        <v>1</v>
      </c>
    </row>
    <row r="78" spans="1:11" x14ac:dyDescent="0.25">
      <c r="A78" s="1" t="s">
        <v>78</v>
      </c>
      <c r="B78" s="65" t="s">
        <v>39</v>
      </c>
      <c r="C78" s="66"/>
      <c r="D78" s="65"/>
      <c r="E78" s="67"/>
      <c r="F78" s="67"/>
      <c r="G78" s="68"/>
      <c r="H78" s="67"/>
      <c r="I78" s="68"/>
      <c r="J78" s="68"/>
    </row>
    <row r="79" spans="1:11" x14ac:dyDescent="0.25">
      <c r="A79" s="74"/>
      <c r="B79" s="91">
        <v>187652</v>
      </c>
      <c r="C79" s="71"/>
      <c r="D79" s="64"/>
      <c r="E79" s="72"/>
      <c r="F79" s="72"/>
      <c r="G79" s="70">
        <v>187652</v>
      </c>
      <c r="H79" s="72"/>
      <c r="I79" s="73">
        <v>1</v>
      </c>
      <c r="J79" s="73">
        <v>1</v>
      </c>
    </row>
    <row r="80" spans="1:11" x14ac:dyDescent="0.25">
      <c r="A80" s="69"/>
      <c r="B80" s="75"/>
      <c r="C80" s="71"/>
      <c r="D80" s="69"/>
      <c r="E80" s="72"/>
      <c r="F80" s="72"/>
      <c r="G80" s="76"/>
      <c r="H80" s="72"/>
      <c r="I80" s="77"/>
      <c r="J80" s="77"/>
    </row>
    <row r="81" spans="1:10" ht="28.5" customHeight="1" x14ac:dyDescent="0.25">
      <c r="A81" s="1" t="s">
        <v>79</v>
      </c>
      <c r="B81" s="65" t="s">
        <v>39</v>
      </c>
      <c r="C81" s="66"/>
      <c r="D81" s="65"/>
      <c r="E81" s="67"/>
      <c r="F81" s="67"/>
      <c r="G81" s="68"/>
      <c r="H81" s="67"/>
      <c r="I81" s="68"/>
      <c r="J81" s="68"/>
    </row>
    <row r="82" spans="1:10" x14ac:dyDescent="0.25">
      <c r="A82" s="74"/>
      <c r="B82" s="70">
        <v>44840</v>
      </c>
      <c r="C82" s="71"/>
      <c r="D82" s="64"/>
      <c r="E82" s="72"/>
      <c r="F82" s="72"/>
      <c r="G82" s="70">
        <v>44840</v>
      </c>
      <c r="H82" s="72"/>
      <c r="I82" s="73">
        <v>1</v>
      </c>
      <c r="J82" s="73">
        <v>1</v>
      </c>
    </row>
    <row r="84" spans="1:10" x14ac:dyDescent="0.25">
      <c r="E84" s="162" t="s">
        <v>84</v>
      </c>
      <c r="F84" s="162"/>
      <c r="G84" s="92">
        <f>G73+G77+G79+G82</f>
        <v>1095307</v>
      </c>
      <c r="H84" s="90"/>
    </row>
    <row r="85" spans="1:10" x14ac:dyDescent="0.25">
      <c r="H85" s="60"/>
    </row>
    <row r="88" spans="1:10" ht="18.75" x14ac:dyDescent="0.25">
      <c r="I88" s="86"/>
      <c r="J88" s="86"/>
    </row>
    <row r="89" spans="1:10" ht="18.75" x14ac:dyDescent="0.25">
      <c r="H89" s="63"/>
      <c r="I89" s="86"/>
      <c r="J89" s="86"/>
    </row>
    <row r="90" spans="1:10" ht="18.75" x14ac:dyDescent="0.25">
      <c r="H90" s="63"/>
      <c r="I90" s="86"/>
      <c r="J90" s="86"/>
    </row>
    <row r="91" spans="1:10" ht="18.75" x14ac:dyDescent="0.25">
      <c r="I91" s="86"/>
      <c r="J91" s="86"/>
    </row>
    <row r="92" spans="1:10" x14ac:dyDescent="0.25">
      <c r="I92" s="87"/>
      <c r="J92" s="87"/>
    </row>
    <row r="93" spans="1:10" x14ac:dyDescent="0.25">
      <c r="H93" s="63"/>
    </row>
    <row r="94" spans="1:10" x14ac:dyDescent="0.25">
      <c r="H94" s="63"/>
    </row>
  </sheetData>
  <mergeCells count="59">
    <mergeCell ref="E84:F84"/>
    <mergeCell ref="E73:F73"/>
    <mergeCell ref="C21:C23"/>
    <mergeCell ref="C25:C27"/>
    <mergeCell ref="C67:C69"/>
    <mergeCell ref="C36:C38"/>
    <mergeCell ref="C40:C42"/>
    <mergeCell ref="C44:C46"/>
    <mergeCell ref="C48:C50"/>
    <mergeCell ref="C52:C54"/>
    <mergeCell ref="C56:C58"/>
    <mergeCell ref="A56:A58"/>
    <mergeCell ref="B56:B58"/>
    <mergeCell ref="K56:K58"/>
    <mergeCell ref="K59:K61"/>
    <mergeCell ref="A52:A54"/>
    <mergeCell ref="B52:B54"/>
    <mergeCell ref="K52:K54"/>
    <mergeCell ref="A63:A65"/>
    <mergeCell ref="B63:B65"/>
    <mergeCell ref="K63:K65"/>
    <mergeCell ref="A67:A69"/>
    <mergeCell ref="B67:B69"/>
    <mergeCell ref="K67:K69"/>
    <mergeCell ref="C63:C65"/>
    <mergeCell ref="K44:K46"/>
    <mergeCell ref="B48:B50"/>
    <mergeCell ref="K48:K50"/>
    <mergeCell ref="A36:A38"/>
    <mergeCell ref="B36:B38"/>
    <mergeCell ref="K36:K38"/>
    <mergeCell ref="A40:A50"/>
    <mergeCell ref="B40:B42"/>
    <mergeCell ref="K40:K42"/>
    <mergeCell ref="B44:B46"/>
    <mergeCell ref="A29:A31"/>
    <mergeCell ref="B29:B31"/>
    <mergeCell ref="K29:K31"/>
    <mergeCell ref="C29:C31"/>
    <mergeCell ref="K25:K27"/>
    <mergeCell ref="A16:A27"/>
    <mergeCell ref="B16:B18"/>
    <mergeCell ref="K16:K18"/>
    <mergeCell ref="B21:B23"/>
    <mergeCell ref="K21:K23"/>
    <mergeCell ref="B25:B27"/>
    <mergeCell ref="C16:C18"/>
    <mergeCell ref="A1:K1"/>
    <mergeCell ref="A12:A14"/>
    <mergeCell ref="B12:B14"/>
    <mergeCell ref="K12:K14"/>
    <mergeCell ref="B2:I2"/>
    <mergeCell ref="K2:K10"/>
    <mergeCell ref="A4:A10"/>
    <mergeCell ref="B4:B6"/>
    <mergeCell ref="B8:B10"/>
    <mergeCell ref="C4:C6"/>
    <mergeCell ref="C8:C10"/>
    <mergeCell ref="C12:C14"/>
  </mergeCells>
  <pageMargins left="0.7" right="0.7" top="0.75" bottom="0.75" header="0.3" footer="0.3"/>
  <pageSetup paperSize="5" scale="60"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file>