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-petzal\Documents\YALLA\"/>
    </mc:Choice>
  </mc:AlternateContent>
  <bookViews>
    <workbookView xWindow="0" yWindow="0" windowWidth="19200" windowHeight="6950"/>
  </bookViews>
  <sheets>
    <sheet name="Logframe" sheetId="1" r:id="rId1"/>
  </sheets>
  <externalReferences>
    <externalReference r:id="rId2"/>
    <externalReference r:id="rId3"/>
    <externalReference r:id="rId4"/>
  </externalReferences>
  <definedNames>
    <definedName name="Achieved_1.1" localSheetId="0">#REF!</definedName>
    <definedName name="Achieved_1.1">#REF!</definedName>
    <definedName name="Achieved_1.2" localSheetId="0">#REF!</definedName>
    <definedName name="Achieved_1.2">#REF!</definedName>
    <definedName name="Achieved_1.3" localSheetId="0">#REF!</definedName>
    <definedName name="Achieved_1.3">#REF!</definedName>
    <definedName name="Achieved_1.4" localSheetId="0">#REF!</definedName>
    <definedName name="Achieved_1.4">#REF!</definedName>
    <definedName name="Achieved_1.5" localSheetId="0">#REF!</definedName>
    <definedName name="Achieved_1.5">#REF!</definedName>
    <definedName name="Achieved_2.1" localSheetId="0">#REF!</definedName>
    <definedName name="Achieved_2.1">#REF!</definedName>
    <definedName name="Achieved_3.1" localSheetId="0">#REF!</definedName>
    <definedName name="Achieved_3.1">#REF!</definedName>
    <definedName name="Achieved_3.2" localSheetId="0">#REF!</definedName>
    <definedName name="Achieved_3.2">#REF!</definedName>
    <definedName name="Achieved_3.3" localSheetId="0">#REF!</definedName>
    <definedName name="Achieved_3.3">#REF!</definedName>
    <definedName name="Achieved_4.1" localSheetId="0">#REF!</definedName>
    <definedName name="Achieved_4.1">#REF!</definedName>
    <definedName name="Achieved_5.1" localSheetId="0">#REF!</definedName>
    <definedName name="Achieved_5.1">#REF!</definedName>
    <definedName name="Achieved_5.2" localSheetId="0">#REF!</definedName>
    <definedName name="Achieved_5.2">#REF!</definedName>
    <definedName name="ActivityColumn2" localSheetId="0">OFFSET(#REF!,0,0,MATCH("*",#REF!, -1)-2,1)</definedName>
    <definedName name="ActivityColumn2">OFFSET(#REF!,0,0,MATCH("*",#REF!, -1)-2,1)</definedName>
    <definedName name="ActivityStart2" localSheetId="0">#REF!</definedName>
    <definedName name="ActivityStart2">#REF!</definedName>
    <definedName name="BeneficiaryType" localSheetId="0">#REF!</definedName>
    <definedName name="BeneficiaryType">#REF!</definedName>
    <definedName name="Both" localSheetId="0">#REF!</definedName>
    <definedName name="Both">#REF!</definedName>
    <definedName name="ComonSectors" localSheetId="0">OFFSET(#REF!,0,0,MATCH("*",#REF!, -1)-2,1)</definedName>
    <definedName name="ComonSectors">OFFSET(#REF!,0,0,MATCH("*",#REF!, -1)-2,1)</definedName>
    <definedName name="Constructions_List" localSheetId="0">#REF!</definedName>
    <definedName name="Constructions_List">#REF!</definedName>
    <definedName name="Constructions_services" localSheetId="0">#REF!</definedName>
    <definedName name="Constructions_services">#REF!</definedName>
    <definedName name="Constructions_services_List" localSheetId="0">#REF!</definedName>
    <definedName name="Constructions_services_List">#REF!</definedName>
    <definedName name="CP" localSheetId="0">#REF!</definedName>
    <definedName name="CP">#REF!</definedName>
    <definedName name="Distributions" localSheetId="0">#REF!</definedName>
    <definedName name="Distributions">#REF!</definedName>
    <definedName name="Distributions_Constructions_services_List" localSheetId="0">#REF!</definedName>
    <definedName name="Distributions_Constructions_services_List">#REF!</definedName>
    <definedName name="DistrictStart" localSheetId="0">#REF!</definedName>
    <definedName name="DistrictStart">#REF!</definedName>
    <definedName name="ffdsfds">#REF!</definedName>
    <definedName name="FSL" localSheetId="0">#REF!</definedName>
    <definedName name="FSL">#REF!</definedName>
    <definedName name="FSL_Target" localSheetId="0">#REF!</definedName>
    <definedName name="FSL_Target">#REF!</definedName>
    <definedName name="GovernorateColumn" localSheetId="0">#REF!</definedName>
    <definedName name="GovernorateColumn">#REF!</definedName>
    <definedName name="Governorates" localSheetId="0">OFFSET(#REF!,0,0,MATCH("*",#REF!, -1)-1,1)</definedName>
    <definedName name="Governorates">OFFSET(#REF!,0,0,MATCH("*",#REF!, -1)-1,1)</definedName>
    <definedName name="GovernorateStart" localSheetId="0">#REF!</definedName>
    <definedName name="GovernorateStart">#REF!</definedName>
    <definedName name="Health_Structure_PVolume" localSheetId="0">OFFSET(#REF!,0,0,MATCH("*",#REF!, -1)-2,1)</definedName>
    <definedName name="Health_Structure_PVolume">OFFSET(#REF!,0,0,MATCH("*",#REF!, -1)-2,1)</definedName>
    <definedName name="Health_Structure_Vol_Col" localSheetId="0">#REF!</definedName>
    <definedName name="Health_Structure_Vol_Col">#REF!</definedName>
    <definedName name="Health_Structure_Vol_Start" localSheetId="0">#REF!</definedName>
    <definedName name="Health_Structure_Vol_Start">#REF!</definedName>
    <definedName name="Imp_1_Source">[2]Logframe!$D$7</definedName>
    <definedName name="Imp_2_Source">[2]Logframe!$D$12</definedName>
    <definedName name="Impact" localSheetId="0">#REF!</definedName>
    <definedName name="Impact">#REF!</definedName>
    <definedName name="Impact_1_Achieved_Yr1">[2]Logframe!$F$5</definedName>
    <definedName name="Impact_1_Achieved_Yr2">[2]Logframe!$E$5</definedName>
    <definedName name="Impact_1_Achieved_Yr3" localSheetId="0">[2]Logframe!#REF!</definedName>
    <definedName name="Impact_1_Achieved_Yr3">[2]Logframe!#REF!</definedName>
    <definedName name="Impact_1_Baseline_Yr0">[2]Logframe!$D$4</definedName>
    <definedName name="Impact_1_Planned_Yr1">[2]Logframe!$E$4</definedName>
    <definedName name="Impact_1_Planned_Yr2">[2]Logframe!$F$4</definedName>
    <definedName name="Impact_1_Planned_Yr3" localSheetId="0">[2]Logframe!#REF!</definedName>
    <definedName name="Impact_1_Planned_Yr3">[2]Logframe!#REF!</definedName>
    <definedName name="Impact_2_Achieved_Yr1">[2]Logframe!$E$10</definedName>
    <definedName name="Impact_2_Achieved_Yr2">[2]Logframe!$F$10</definedName>
    <definedName name="Impact_2_Achieved_Yr3" localSheetId="0">[2]Logframe!#REF!</definedName>
    <definedName name="Impact_2_Achieved_Yr3">[2]Logframe!#REF!</definedName>
    <definedName name="Impact_2_Baseline_Yr0">[2]Logframe!$D$9</definedName>
    <definedName name="Impact_2_Planned_Yr1">[2]Logframe!$E$9</definedName>
    <definedName name="Impact_2_Planned_Yr2">[2]Logframe!$F$9</definedName>
    <definedName name="Impact_2_Planned_Yr3" localSheetId="0">[2]Logframe!#REF!</definedName>
    <definedName name="Impact_2_Planned_Yr3">[2]Logframe!#REF!</definedName>
    <definedName name="Impact_Indicator_1">[2]Logframe!$B$4</definedName>
    <definedName name="Impact_Indicator_2">[2]Logframe!$B$9</definedName>
    <definedName name="IMPACT_WEIGHTING_1">[2]Logframe!$A$55</definedName>
    <definedName name="IMPACT_WEIGHTING_2">[2]Logframe!$A$80</definedName>
    <definedName name="IMPACT_WEIGHTING_3">[2]Logframe!$A$105</definedName>
    <definedName name="IMPACT_WEIGHTING_4">[2]Logframe!$A$130</definedName>
    <definedName name="IMPACT_WEIGHTING_5">[2]Logframe!$A$155</definedName>
    <definedName name="IMPACT_WEIGHTING_OUTPUT_1">[2]Logframe!$A$55</definedName>
    <definedName name="Lograme" localSheetId="0">#REF!</definedName>
    <definedName name="Lograme">#REF!</definedName>
    <definedName name="Mantika_pcode" localSheetId="0">#REF!</definedName>
    <definedName name="Mantika_pcode">#REF!</definedName>
    <definedName name="Method_Delivery_Col" localSheetId="0">#REF!</definedName>
    <definedName name="Method_Delivery_Col">#REF!</definedName>
    <definedName name="Method_Delivery_Start" localSheetId="0">#REF!</definedName>
    <definedName name="Method_Delivery_Start">#REF!</definedName>
    <definedName name="Nahya_pcode" localSheetId="0">#REF!</definedName>
    <definedName name="Nahya_pcode">#REF!</definedName>
    <definedName name="Nahya_pcode1Column" localSheetId="0">#REF!</definedName>
    <definedName name="Nahya_pcode1Column">#REF!</definedName>
    <definedName name="Nahya_pcode1Start" localSheetId="0">#REF!</definedName>
    <definedName name="Nahya_pcode1Start">#REF!</definedName>
    <definedName name="NahyaStart" localSheetId="0">#REF!</definedName>
    <definedName name="NahyaStart">#REF!</definedName>
    <definedName name="Out_1_Source">[2]Logframe!$D$18</definedName>
    <definedName name="Out_2_Source">[2]Logframe!$D$23</definedName>
    <definedName name="Out_3_Source">[2]Logframe!$D$28</definedName>
    <definedName name="Outcome" localSheetId="0">#REF!</definedName>
    <definedName name="Outcome">#REF!</definedName>
    <definedName name="Outcome_1_Achieved_Yr1">[2]Logframe!$E$16</definedName>
    <definedName name="Outcome_1_Achieved_Yr2">[2]Logframe!$F$16</definedName>
    <definedName name="Outcome_1_Achieved_Yr3" localSheetId="0">[2]Logframe!#REF!</definedName>
    <definedName name="Outcome_1_Achieved_Yr3">[2]Logframe!#REF!</definedName>
    <definedName name="Outcome_1_Baseline_Yr0">[2]Logframe!$D$15</definedName>
    <definedName name="Outcome_1_Planned_Yr1">[2]Logframe!$E$15</definedName>
    <definedName name="Outcome_1_Planned_Yr2">[2]Logframe!$F$15</definedName>
    <definedName name="Outcome_1_Planned_Yr3" localSheetId="0">[2]Logframe!#REF!</definedName>
    <definedName name="Outcome_1_Planned_Yr3">[2]Logframe!#REF!</definedName>
    <definedName name="Outcome_2_Achieved_Yr1">[2]Logframe!$E$21</definedName>
    <definedName name="Outcome_2_Achieved_Yr2">[2]Logframe!$F$21</definedName>
    <definedName name="Outcome_2_Achieved_Yr3" localSheetId="0">[2]Logframe!#REF!</definedName>
    <definedName name="Outcome_2_Achieved_Yr3">[2]Logframe!#REF!</definedName>
    <definedName name="Outcome_2_Baseline_Yr0">[2]Logframe!$D$20</definedName>
    <definedName name="Outcome_2_Planned_Yr1">[2]Logframe!$E$20</definedName>
    <definedName name="Outcome_2_Planned_Yr2">[2]Logframe!$F$20</definedName>
    <definedName name="Outcome_2_Planned_Yr3" localSheetId="0">[2]Logframe!#REF!</definedName>
    <definedName name="Outcome_2_Planned_Yr3">[2]Logframe!#REF!</definedName>
    <definedName name="Outcome_3_Achieved_Yr1">[2]Logframe!$E$26</definedName>
    <definedName name="Outcome_3_Achieved_Yr2">[2]Logframe!$F$26</definedName>
    <definedName name="Outcome_3_Achieved_Yr3" localSheetId="0">[2]Logframe!#REF!</definedName>
    <definedName name="Outcome_3_Achieved_Yr3">[2]Logframe!#REF!</definedName>
    <definedName name="Outcome_3_Baseline_Yr0">[2]Logframe!$D$25</definedName>
    <definedName name="Outcome_3_Planned_Yr1">[2]Logframe!$E$25</definedName>
    <definedName name="Outcome_3_Planned_Yr2">[2]Logframe!$F$25</definedName>
    <definedName name="Outcome_3_Planned_Yr3" localSheetId="0">[2]Logframe!#REF!</definedName>
    <definedName name="Outcome_3_Planned_Yr3">[2]Logframe!#REF!</definedName>
    <definedName name="Outcome_Indicator_1">[2]Logframe!$B$15</definedName>
    <definedName name="Outcome_Indicator_2">[2]Logframe!$B$20</definedName>
    <definedName name="Outcome_Indicator_3">[2]Logframe!$B$25</definedName>
    <definedName name="Output_1" localSheetId="0">#REF!</definedName>
    <definedName name="Output_1">#REF!</definedName>
    <definedName name="Output_1.1_Achieved_Yr1">[2]Logframe!$E$36</definedName>
    <definedName name="Output_1.1_Achieved_Yr2">[2]Logframe!$F$36</definedName>
    <definedName name="Output_1.1_Achieved_Yr3" localSheetId="0">[2]Logframe!#REF!</definedName>
    <definedName name="Output_1.1_Achieved_Yr3">[2]Logframe!#REF!</definedName>
    <definedName name="Output_1.1_Baseline_Yr0">[2]Logframe!$D$35</definedName>
    <definedName name="Output_1.1_Planned_Yr1">[2]Logframe!$E$35</definedName>
    <definedName name="Output_1.1_Planned_Yr2">[2]Logframe!$F$35</definedName>
    <definedName name="Output_1.1_Planned_Yr3" localSheetId="0">[2]Logframe!#REF!</definedName>
    <definedName name="Output_1.1_Planned_Yr3">[2]Logframe!#REF!</definedName>
    <definedName name="Output_1.1_Source">[2]Logframe!$C$38</definedName>
    <definedName name="Output_1.2_Achieved_Yr1">[2]Logframe!$E$41</definedName>
    <definedName name="Output_1.2_Achieved_Yr2">[2]Logframe!$F$41</definedName>
    <definedName name="Output_1.2_Achieved_Yr3" localSheetId="0">[2]Logframe!#REF!</definedName>
    <definedName name="Output_1.2_Achieved_Yr3">[2]Logframe!#REF!</definedName>
    <definedName name="Output_1.2_Baseline_Yr0">[2]Logframe!$D$40</definedName>
    <definedName name="Output_1.2_Planned_Yr1">[2]Logframe!$E$40</definedName>
    <definedName name="Output_1.2_Planned_Yr2">[2]Logframe!$F$40</definedName>
    <definedName name="Output_1.2_Planned_Yr3" localSheetId="0">[2]Logframe!#REF!</definedName>
    <definedName name="Output_1.2_Planned_Yr3">[2]Logframe!#REF!</definedName>
    <definedName name="Output_1.2_Source" localSheetId="0">[2]Logframe!#REF!</definedName>
    <definedName name="Output_1.2_Source">[2]Logframe!#REF!</definedName>
    <definedName name="Output_1.3_Achieved_Yr1">[2]Logframe!$E$46</definedName>
    <definedName name="Output_1.3_Achieved_Yr2">[2]Logframe!$F$46</definedName>
    <definedName name="Output_1.3_Achieved_Yr3" localSheetId="0">[2]Logframe!#REF!</definedName>
    <definedName name="Output_1.3_Achieved_Yr3">[2]Logframe!#REF!</definedName>
    <definedName name="Output_1.3_Baseline_Yr0">[2]Logframe!$D$45</definedName>
    <definedName name="Output_1.3_Planned_Yr1">[2]Logframe!$E$45</definedName>
    <definedName name="Output_1.3_Planned_Yr2">[2]Logframe!$F$45</definedName>
    <definedName name="Output_1.3_Planned_Yr3" localSheetId="0">[2]Logframe!#REF!</definedName>
    <definedName name="Output_1.3_Planned_Yr3">[2]Logframe!#REF!</definedName>
    <definedName name="Output_1.3_Source">[2]Logframe!$C$48</definedName>
    <definedName name="Output_1.4_Achieved_Yr1">[2]Logframe!$E$51</definedName>
    <definedName name="Output_1.4_Achieved_Yr2">[2]Logframe!$F$51</definedName>
    <definedName name="Output_1.4_Achieved_Yr3" localSheetId="0">[2]Logframe!#REF!</definedName>
    <definedName name="Output_1.4_Achieved_Yr3">[2]Logframe!#REF!</definedName>
    <definedName name="Output_1.4_Baseline_Yr0">[2]Logframe!$D$50</definedName>
    <definedName name="Output_1.4_Planned_Yr1">[2]Logframe!$E$50</definedName>
    <definedName name="Output_1.4_Planned_Yr2">[2]Logframe!$F$50</definedName>
    <definedName name="Output_1.4_Planned_Yr3" localSheetId="0">[2]Logframe!#REF!</definedName>
    <definedName name="Output_1.4_Planned_Yr3">[2]Logframe!#REF!</definedName>
    <definedName name="Output_1.4_Source">[2]Logframe!$C$53</definedName>
    <definedName name="Output_1_Percentage" localSheetId="0">#REF!</definedName>
    <definedName name="Output_1_Percentage">#REF!</definedName>
    <definedName name="Output_2" localSheetId="0">#REF!</definedName>
    <definedName name="Output_2">#REF!</definedName>
    <definedName name="Output_2.1_Achieved_Yr1">[2]Logframe!$E$66</definedName>
    <definedName name="Output_2.1_Achieved_Yr2">[2]Logframe!$F$66</definedName>
    <definedName name="Output_2.1_Achieved_Yr3" localSheetId="0">[2]Logframe!#REF!</definedName>
    <definedName name="Output_2.1_Achieved_Yr3">[2]Logframe!#REF!</definedName>
    <definedName name="Output_2.1_Baseline_Yr0">[2]Logframe!$D$65</definedName>
    <definedName name="Output_2.1_Planned_Yr1">[2]Logframe!$E$65</definedName>
    <definedName name="Output_2.1_Planned_Yr2">[2]Logframe!$F$65</definedName>
    <definedName name="Output_2.1_Planned_Yr3" localSheetId="0">[2]Logframe!#REF!</definedName>
    <definedName name="Output_2.1_Planned_Yr3">[2]Logframe!#REF!</definedName>
    <definedName name="Output_2.1_Source">[2]Logframe!$C$68</definedName>
    <definedName name="Output_2.2_Achieved_Yr1">[2]Logframe!$E$71</definedName>
    <definedName name="Output_2.2_Achieved_Yr2">[2]Logframe!$F$71</definedName>
    <definedName name="Output_2.2_Achieved_Yr3" localSheetId="0">[2]Logframe!#REF!</definedName>
    <definedName name="Output_2.2_Achieved_Yr3">[2]Logframe!#REF!</definedName>
    <definedName name="Output_2.2_Baseline_Yr0">[2]Logframe!$D$70</definedName>
    <definedName name="Output_2.2_Planned_Yr1">[2]Logframe!$E$70</definedName>
    <definedName name="Output_2.2_Planned_Yr2">[2]Logframe!$F$70</definedName>
    <definedName name="Output_2.2_Planned_Yr3" localSheetId="0">[2]Logframe!#REF!</definedName>
    <definedName name="Output_2.2_Planned_Yr3">[2]Logframe!#REF!</definedName>
    <definedName name="Output_2.2_Source">[2]Logframe!$C$73</definedName>
    <definedName name="Output_2.3_Achieved_Yr1">[2]Logframe!$E$76</definedName>
    <definedName name="Output_2.3_Achieved_Yr2">[2]Logframe!$F$76</definedName>
    <definedName name="Output_2.3_Achieved_Yr3" localSheetId="0">[2]Logframe!#REF!</definedName>
    <definedName name="Output_2.3_Achieved_Yr3">[2]Logframe!#REF!</definedName>
    <definedName name="Output_2.3_Baseline_Yr0">[2]Logframe!$D$75</definedName>
    <definedName name="Output_2.3_Planned_Yr1">[2]Logframe!$E$75</definedName>
    <definedName name="Output_2.3_Planned_Yr2">[2]Logframe!$F$75</definedName>
    <definedName name="Output_2.3_Planned_Yr3" localSheetId="0">[2]Logframe!#REF!</definedName>
    <definedName name="Output_2.3_Planned_Yr3">[2]Logframe!#REF!</definedName>
    <definedName name="Output_2.3_Source">[2]Logframe!$C$78</definedName>
    <definedName name="Output_2.4_Achieved_Yr1">[2]Logframe!$E$81</definedName>
    <definedName name="Output_2.4_Achieved_Yr2">[2]Logframe!$F$81</definedName>
    <definedName name="Output_2.4_Achieved_Yr3" localSheetId="0">[2]Logframe!#REF!</definedName>
    <definedName name="Output_2.4_Achieved_Yr3">[2]Logframe!#REF!</definedName>
    <definedName name="Output_2.4_Baseline_Yr0">[2]Logframe!$D$80</definedName>
    <definedName name="Output_2.4_Planned_Yr1">[2]Logframe!$E$80</definedName>
    <definedName name="Output_2.4_Planned_Yr2">[2]Logframe!$F$80</definedName>
    <definedName name="Output_2.4_Planned_Yr3" localSheetId="0">[2]Logframe!#REF!</definedName>
    <definedName name="Output_2.4_Planned_Yr3">[2]Logframe!#REF!</definedName>
    <definedName name="Output_2.4_Source">[2]Logframe!$C$83</definedName>
    <definedName name="Output_2_Percentage" localSheetId="0">#REF!</definedName>
    <definedName name="Output_2_Percentage">#REF!</definedName>
    <definedName name="Output_3" localSheetId="0">#REF!</definedName>
    <definedName name="Output_3">#REF!</definedName>
    <definedName name="Output_3.1_Achieved_Yr1">[2]Logframe!$E$91</definedName>
    <definedName name="Output_3.1_Achieved_Yr2">[2]Logframe!$F$91</definedName>
    <definedName name="Output_3.1_Achieved_Yr3" localSheetId="0">[2]Logframe!#REF!</definedName>
    <definedName name="Output_3.1_Achieved_Yr3">[2]Logframe!#REF!</definedName>
    <definedName name="Output_3.1_Baseline_Yr0">[2]Logframe!$D$90</definedName>
    <definedName name="Output_3.1_Planned_Yr1">[2]Logframe!$E$90</definedName>
    <definedName name="Output_3.1_Planned_Yr2">[2]Logframe!$F$90</definedName>
    <definedName name="Output_3.1_Planned_Yr3" localSheetId="0">[2]Logframe!#REF!</definedName>
    <definedName name="Output_3.1_Planned_Yr3">[2]Logframe!#REF!</definedName>
    <definedName name="Output_3.1_Source">[2]Logframe!$C$93</definedName>
    <definedName name="Output_3.2_Achieved_Yr1">[2]Logframe!$E$96</definedName>
    <definedName name="Output_3.2_Achieved_Yr2">[2]Logframe!$F$96</definedName>
    <definedName name="Output_3.2_Achieved_Yr3" localSheetId="0">[2]Logframe!#REF!</definedName>
    <definedName name="Output_3.2_Achieved_Yr3">[2]Logframe!#REF!</definedName>
    <definedName name="Output_3.2_Baseline_Yr0">[2]Logframe!$D$95</definedName>
    <definedName name="Output_3.2_Planned_Yr1">[2]Logframe!$E$95</definedName>
    <definedName name="Output_3.2_Planned_Yr2">[2]Logframe!$F$95</definedName>
    <definedName name="Output_3.2_Planned_Yr3" localSheetId="0">[2]Logframe!#REF!</definedName>
    <definedName name="Output_3.2_Planned_Yr3">[2]Logframe!#REF!</definedName>
    <definedName name="Output_3.2_Source">[2]Logframe!$C$98</definedName>
    <definedName name="Output_3.3_Achieved_Yr1">[2]Logframe!$E$101</definedName>
    <definedName name="Output_3.3_Achieved_Yr2">[2]Logframe!$F$101</definedName>
    <definedName name="Output_3.3_Achieved_Yr3" localSheetId="0">[2]Logframe!#REF!</definedName>
    <definedName name="Output_3.3_Achieved_Yr3">[2]Logframe!#REF!</definedName>
    <definedName name="Output_3.3_Baseline_Yr0">[2]Logframe!$D$100</definedName>
    <definedName name="Output_3.3_Planned_Yr1">[2]Logframe!$E$100</definedName>
    <definedName name="Output_3.3_Planned_Yr2">[2]Logframe!$F$100</definedName>
    <definedName name="Output_3.3_Planned_Yr3" localSheetId="0">[2]Logframe!#REF!</definedName>
    <definedName name="Output_3.3_Planned_Yr3">[2]Logframe!#REF!</definedName>
    <definedName name="Output_3.3_Source">[2]Logframe!$C$103</definedName>
    <definedName name="Output_3.4_Achieved_Yr1">[2]Logframe!$E$106</definedName>
    <definedName name="Output_3.4_Achieved_Yr2">[2]Logframe!$F$106</definedName>
    <definedName name="Output_3.4_Achieved_Yr3" localSheetId="0">[2]Logframe!#REF!</definedName>
    <definedName name="Output_3.4_Achieved_Yr3">[2]Logframe!#REF!</definedName>
    <definedName name="Output_3.4_Baseline_Yr0">[2]Logframe!$D$105</definedName>
    <definedName name="Output_3.4_Planned_Yr1">[2]Logframe!$E$105</definedName>
    <definedName name="Output_3.4_Planned_Yr2">[2]Logframe!$F$105</definedName>
    <definedName name="Output_3.4_Planned_Yr3" localSheetId="0">[2]Logframe!#REF!</definedName>
    <definedName name="Output_3.4_Planned_Yr3">[2]Logframe!#REF!</definedName>
    <definedName name="Output_3.4_Source">[2]Logframe!$C$108</definedName>
    <definedName name="Output_3_Percentage" localSheetId="0">#REF!</definedName>
    <definedName name="Output_3_Percentage">#REF!</definedName>
    <definedName name="Output_4" localSheetId="0">#REF!</definedName>
    <definedName name="Output_4">#REF!</definedName>
    <definedName name="Output_4.1_Achieved_Yr1">[2]Logframe!$E$116</definedName>
    <definedName name="Output_4.1_Achieved_Yr2">[2]Logframe!$F$116</definedName>
    <definedName name="Output_4.1_Achieved_Yr3" localSheetId="0">[2]Logframe!#REF!</definedName>
    <definedName name="Output_4.1_Achieved_Yr3">[2]Logframe!#REF!</definedName>
    <definedName name="Output_4.1_Baseline_Yr0">[2]Logframe!$D$115</definedName>
    <definedName name="Output_4.1_Planned_Yr1">[2]Logframe!$E$115</definedName>
    <definedName name="Output_4.1_Planned_Yr2">[2]Logframe!$F$115</definedName>
    <definedName name="Output_4.1_Planned_Yr3" localSheetId="0">[2]Logframe!#REF!</definedName>
    <definedName name="Output_4.1_Planned_Yr3">[2]Logframe!#REF!</definedName>
    <definedName name="Output_4.1_Source">[2]Logframe!$C$118</definedName>
    <definedName name="Output_4.2_Achieved_Yr1">[2]Logframe!$E$122</definedName>
    <definedName name="Output_4.2_Achieved_Yr2">[2]Logframe!$F$122</definedName>
    <definedName name="Output_4.2_Achieved_Yr3" localSheetId="0">[2]Logframe!#REF!</definedName>
    <definedName name="Output_4.2_Achieved_Yr3">[2]Logframe!#REF!</definedName>
    <definedName name="Output_4.2_Baseline_Yr0">[2]Logframe!$D$121</definedName>
    <definedName name="Output_4.2_Planned_Yr1">[2]Logframe!$E$121</definedName>
    <definedName name="Output_4.2_Planned_Yr2">[2]Logframe!$F$120</definedName>
    <definedName name="Output_4.2_Planned_Yr3" localSheetId="0">[2]Logframe!#REF!</definedName>
    <definedName name="Output_4.2_Planned_Yr3">[2]Logframe!#REF!</definedName>
    <definedName name="Output_4.2_Source">[2]Logframe!$C$123</definedName>
    <definedName name="Output_4.3_Achieved_Yr1">[2]Logframe!$E$126</definedName>
    <definedName name="Output_4.3_Achieved_Yr2">[2]Logframe!$F$126</definedName>
    <definedName name="Output_4.3_Achieved_Yr3" localSheetId="0">[2]Logframe!#REF!</definedName>
    <definedName name="Output_4.3_Achieved_Yr3">[2]Logframe!#REF!</definedName>
    <definedName name="Output_4.3_Baseline_Yr0">[2]Logframe!$D$125</definedName>
    <definedName name="Output_4.3_Planned_Yr1">[2]Logframe!$E$125</definedName>
    <definedName name="Output_4.3_Planned_Yr2">[2]Logframe!$F$125</definedName>
    <definedName name="Output_4.3_Planned_Yr3" localSheetId="0">[2]Logframe!#REF!</definedName>
    <definedName name="Output_4.3_Planned_Yr3">[2]Logframe!#REF!</definedName>
    <definedName name="Output_4.3_Source">[2]Logframe!$C$128</definedName>
    <definedName name="Output_4.4_Achieved_Yr1">[2]Logframe!$E$131</definedName>
    <definedName name="Output_4.4_Achieved_Yr2">[2]Logframe!$F$131</definedName>
    <definedName name="Output_4.4_Achieved_Yr3" localSheetId="0">[2]Logframe!#REF!</definedName>
    <definedName name="Output_4.4_Achieved_Yr3">[2]Logframe!#REF!</definedName>
    <definedName name="Output_4.4_Baseline_Yr0">[2]Logframe!$D$130</definedName>
    <definedName name="Output_4.4_Planned_Yr1">[2]Logframe!$E$130</definedName>
    <definedName name="Output_4.4_Planned_Yr2">[2]Logframe!$F$130</definedName>
    <definedName name="Output_4.4_Planned_Yr3" localSheetId="0">[2]Logframe!#REF!</definedName>
    <definedName name="Output_4.4_Planned_Yr3">[2]Logframe!#REF!</definedName>
    <definedName name="Output_4.4_Source">[2]Logframe!$C$133</definedName>
    <definedName name="Output_4_Percentage" localSheetId="0">#REF!</definedName>
    <definedName name="Output_4_Percentage">#REF!</definedName>
    <definedName name="Output_5" localSheetId="0">#REF!</definedName>
    <definedName name="Output_5">#REF!</definedName>
    <definedName name="Output_5.1_Achieved_Yr1">[2]Logframe!$E$141</definedName>
    <definedName name="Output_5.1_Achieved_Yr2">[2]Logframe!$F$141</definedName>
    <definedName name="Output_5.1_Achieved_Yr3" localSheetId="0">[2]Logframe!#REF!</definedName>
    <definedName name="Output_5.1_Achieved_Yr3">[2]Logframe!#REF!</definedName>
    <definedName name="Output_5.1_Baseline_Yr0">[2]Logframe!$D$140</definedName>
    <definedName name="Output_5.1_Planned_Yr1">[2]Logframe!$E$140</definedName>
    <definedName name="Output_5.1_Planned_Yr2">[2]Logframe!$F$140</definedName>
    <definedName name="Output_5.1_Planned_Yr3" localSheetId="0">[2]Logframe!#REF!</definedName>
    <definedName name="Output_5.1_Planned_Yr3">[2]Logframe!#REF!</definedName>
    <definedName name="Output_5.1_Source">[2]Logframe!$C$143</definedName>
    <definedName name="Output_5.2_Achieved_Yr1">[2]Logframe!$E$146</definedName>
    <definedName name="Output_5.2_Achieved_Yr2">[2]Logframe!$F$146</definedName>
    <definedName name="Output_5.2_Achieved_Yr3" localSheetId="0">[2]Logframe!#REF!</definedName>
    <definedName name="Output_5.2_Achieved_Yr3">[2]Logframe!#REF!</definedName>
    <definedName name="Output_5.2_Baseline_Yr0">[2]Logframe!$D$145</definedName>
    <definedName name="Output_5.2_Planned_Yr1">[2]Logframe!$E$145</definedName>
    <definedName name="Output_5.2_Planned_Yr2">[2]Logframe!$F$145</definedName>
    <definedName name="Output_5.2_Planned_Yr3" localSheetId="0">[2]Logframe!#REF!</definedName>
    <definedName name="Output_5.2_Planned_Yr3">[2]Logframe!#REF!</definedName>
    <definedName name="Output_5.2_Source">[2]Logframe!$C$148</definedName>
    <definedName name="Output_5.3_Achieved_Yr1">[2]Logframe!$E$151</definedName>
    <definedName name="Output_5.3_Achieved_Yr2">[2]Logframe!$F$151</definedName>
    <definedName name="Output_5.3_Achieved_Yr3" localSheetId="0">[2]Logframe!#REF!</definedName>
    <definedName name="Output_5.3_Achieved_Yr3">[2]Logframe!#REF!</definedName>
    <definedName name="Output_5.3_Baseline_Yr0">[2]Logframe!$D$150</definedName>
    <definedName name="Output_5.3_Planned_Yr1">[2]Logframe!$E$150</definedName>
    <definedName name="Output_5.3_Planned_Yr2">[2]Logframe!$F$150</definedName>
    <definedName name="Output_5.3_Planned_Yr3" localSheetId="0">[2]Logframe!#REF!</definedName>
    <definedName name="Output_5.3_Planned_Yr3">[2]Logframe!#REF!</definedName>
    <definedName name="Output_5.3_Source">[2]Logframe!$C$153</definedName>
    <definedName name="Output_5.4_Achieved_Yr1">[2]Logframe!$E$156</definedName>
    <definedName name="Output_5.4_Achieved_Yr2">[2]Logframe!$F$156</definedName>
    <definedName name="Output_5.4_Achieved_Yr3" localSheetId="0">[2]Logframe!#REF!</definedName>
    <definedName name="Output_5.4_Achieved_Yr3">[2]Logframe!#REF!</definedName>
    <definedName name="Output_5.4_Baseline_Yr0">[2]Logframe!$D$155</definedName>
    <definedName name="Output_5.4_Planned_Yr1">[2]Logframe!$E$155</definedName>
    <definedName name="Output_5.4_Planned_Yr2">[2]Logframe!$F$155</definedName>
    <definedName name="Output_5.4_Planned_Yr3" localSheetId="0">[2]Logframe!#REF!</definedName>
    <definedName name="Output_5.4_Planned_Yr3">[2]Logframe!#REF!</definedName>
    <definedName name="Output_5.4_Source">[2]Logframe!$C$158</definedName>
    <definedName name="Output_5_Percentage" localSheetId="0">#REF!</definedName>
    <definedName name="Output_5_Percentage">#REF!</definedName>
    <definedName name="Output_Indicator_1.1" localSheetId="0">#REF!</definedName>
    <definedName name="Output_Indicator_1.1">#REF!</definedName>
    <definedName name="Output_Indicator_1.2" localSheetId="0">#REF!</definedName>
    <definedName name="Output_Indicator_1.2">#REF!</definedName>
    <definedName name="Output_Indicator_1.3" localSheetId="0">#REF!</definedName>
    <definedName name="Output_Indicator_1.3">#REF!</definedName>
    <definedName name="Output_Indicator_1.4" localSheetId="0">#REF!</definedName>
    <definedName name="Output_Indicator_1.4">#REF!</definedName>
    <definedName name="Output_Indicator_1.5" localSheetId="0">#REF!</definedName>
    <definedName name="Output_Indicator_1.5">#REF!</definedName>
    <definedName name="Output_Indicator_2.1" localSheetId="0">#REF!</definedName>
    <definedName name="Output_Indicator_2.1">#REF!</definedName>
    <definedName name="Output_Indicator_2.2">[2]Logframe!$B$70</definedName>
    <definedName name="Output_Indicator_2.3">[2]Logframe!$B$75</definedName>
    <definedName name="Output_Indicator_2.4" localSheetId="0">[3]Logframe!$B$81</definedName>
    <definedName name="Output_Indicator_2.4">[3]Logframe!$B$81</definedName>
    <definedName name="Output_Indicator_3.1" localSheetId="0">#REF!</definedName>
    <definedName name="Output_Indicator_3.1">#REF!</definedName>
    <definedName name="Output_Indicator_3.2" localSheetId="0">#REF!</definedName>
    <definedName name="Output_Indicator_3.2">#REF!</definedName>
    <definedName name="Output_Indicator_3.3" localSheetId="0">#REF!</definedName>
    <definedName name="Output_Indicator_3.3">#REF!</definedName>
    <definedName name="Output_Indicator_3.4" localSheetId="0">[3]Logframe!$B$108</definedName>
    <definedName name="Output_Indicator_3.4">[3]Logframe!$B$108</definedName>
    <definedName name="Output_Indicator_4.1" localSheetId="0">#REF!</definedName>
    <definedName name="Output_Indicator_4.1">#REF!</definedName>
    <definedName name="Output_Indicator_4.2">[2]Logframe!$B$120</definedName>
    <definedName name="Output_Indicator_4.3">[2]Logframe!$B$125</definedName>
    <definedName name="Output_Indicator_4.4" localSheetId="0">[3]Logframe!$B$135</definedName>
    <definedName name="Output_Indicator_4.4">[3]Logframe!$B$135</definedName>
    <definedName name="Output_Indicator_5.1" localSheetId="0">#REF!</definedName>
    <definedName name="Output_Indicator_5.1">#REF!</definedName>
    <definedName name="Output_Indicator_5.2" localSheetId="0">#REF!</definedName>
    <definedName name="Output_Indicator_5.2">#REF!</definedName>
    <definedName name="Output_Indicator_5.3">[2]Logframe!$B$150</definedName>
    <definedName name="Output_Indicator_5.4" localSheetId="0">[3]Logframe!$B$162</definedName>
    <definedName name="Output_Indicator_5.4">[3]Logframe!$B$162</definedName>
    <definedName name="_xlnm.Print_Area" localSheetId="0">Logframe!$A$1:$K$96</definedName>
    <definedName name="Procurement_Source" localSheetId="0">#REF!</definedName>
    <definedName name="Procurement_Source">#REF!</definedName>
    <definedName name="Programme_Title" localSheetId="0">#REF!</definedName>
    <definedName name="Programme_Title">#REF!</definedName>
    <definedName name="PROJECT_NAME">[2]Logframe!$B$2</definedName>
    <definedName name="Recipients" localSheetId="0">#REF!</definedName>
    <definedName name="Recipients">#REF!</definedName>
    <definedName name="Risk_Rating" localSheetId="0">#REF!</definedName>
    <definedName name="Risk_Rating">#REF!</definedName>
    <definedName name="Score" localSheetId="0">#REF!</definedName>
    <definedName name="Score">#REF!</definedName>
    <definedName name="SDPcodeColumn" localSheetId="0">OFFSET(#REF!,0,0,MATCH("*",#REF!,-1)-1,1)</definedName>
    <definedName name="SDPcodeColumn">OFFSET(#REF!,0,0,MATCH("*",#REF!,-1)-1,1)</definedName>
    <definedName name="SDPcodeStart" localSheetId="0">#REF!</definedName>
    <definedName name="SDPcodeStart">#REF!</definedName>
    <definedName name="SectorColumn2" localSheetId="0">OFFSET(#REF!,0,0,MATCH("*",#REF!, -1)-2,1)</definedName>
    <definedName name="SectorColumn2">OFFSET(#REF!,0,0,MATCH("*",#REF!, -1)-2,1)</definedName>
    <definedName name="Sectors" localSheetId="0">OFFSET(#REF!,0,0,MATCH("*",#REF!, -1)-2,1)</definedName>
    <definedName name="Sectors">OFFSET(#REF!,0,0,MATCH("*",#REF!, -1)-2,1)</definedName>
    <definedName name="SectorStart2" localSheetId="0">#REF!</definedName>
    <definedName name="SectorStart2">#REF!</definedName>
    <definedName name="Status" localSheetId="0">#REF!</definedName>
    <definedName name="Status">#REF!</definedName>
    <definedName name="Target_1.1" localSheetId="0">#REF!</definedName>
    <definedName name="Target_1.1">#REF!</definedName>
    <definedName name="Target_1.2" localSheetId="0">#REF!</definedName>
    <definedName name="Target_1.2">#REF!</definedName>
    <definedName name="Target_1.3" localSheetId="0">#REF!</definedName>
    <definedName name="Target_1.3">#REF!</definedName>
    <definedName name="Target_1.4" localSheetId="0">#REF!</definedName>
    <definedName name="Target_1.4">#REF!</definedName>
    <definedName name="Target_1.5" localSheetId="0">#REF!</definedName>
    <definedName name="Target_1.5">#REF!</definedName>
    <definedName name="Target_2.1" localSheetId="0">#REF!</definedName>
    <definedName name="Target_2.1">#REF!</definedName>
    <definedName name="Target_3.1" localSheetId="0">#REF!</definedName>
    <definedName name="Target_3.1">#REF!</definedName>
    <definedName name="Target_3.2" localSheetId="0">#REF!</definedName>
    <definedName name="Target_3.2">#REF!</definedName>
    <definedName name="Target_3.3" localSheetId="0">#REF!</definedName>
    <definedName name="Target_3.3">#REF!</definedName>
    <definedName name="Target_4.1" localSheetId="0">#REF!</definedName>
    <definedName name="Target_4.1">#REF!</definedName>
    <definedName name="Target_5.1" localSheetId="0">#REF!</definedName>
    <definedName name="Target_5.1">#REF!</definedName>
    <definedName name="Target_5.2" localSheetId="0">#REF!</definedName>
    <definedName name="Target_5.2">#REF!</definedName>
    <definedName name="total">#REF!</definedName>
    <definedName name="TotalBudgetY1" localSheetId="0">#REF!</definedName>
    <definedName name="TotalBudgetY1">#REF!</definedName>
    <definedName name="TotalBudgetY2" localSheetId="0">#REF!</definedName>
    <definedName name="TotalBudgetY2">#REF!</definedName>
    <definedName name="TotalBudgetY3" localSheetId="0">#REF!</definedName>
    <definedName name="TotalBudgetY3">#REF!</definedName>
    <definedName name="TotalBudgetY4" localSheetId="0">#REF!</definedName>
    <definedName name="TotalBudgetY4">#REF!</definedName>
    <definedName name="TotalForecastMonth1" localSheetId="0">#REF!</definedName>
    <definedName name="TotalForecastMonth1">#REF!</definedName>
    <definedName name="TotalForecastMonth10" localSheetId="0">#REF!</definedName>
    <definedName name="TotalForecastMonth10">#REF!</definedName>
    <definedName name="TotalForecastMonth11" localSheetId="0">#REF!</definedName>
    <definedName name="TotalForecastMonth11">#REF!</definedName>
    <definedName name="TotalForecastMonth12" localSheetId="0">#REF!</definedName>
    <definedName name="TotalForecastMonth12">#REF!</definedName>
    <definedName name="TotalForecastMonth13" localSheetId="0">#REF!</definedName>
    <definedName name="TotalForecastMonth13">#REF!</definedName>
    <definedName name="TotalForecastMonth14" localSheetId="0">#REF!</definedName>
    <definedName name="TotalForecastMonth14">#REF!</definedName>
    <definedName name="TotalForecastMonth15" localSheetId="0">#REF!</definedName>
    <definedName name="TotalForecastMonth15">#REF!</definedName>
    <definedName name="TotalForecastMonth16" localSheetId="0">#REF!</definedName>
    <definedName name="TotalForecastMonth16">#REF!</definedName>
    <definedName name="TotalForecastMonth17" localSheetId="0">#REF!</definedName>
    <definedName name="TotalForecastMonth17">#REF!</definedName>
    <definedName name="TotalForecastMonth18" localSheetId="0">#REF!</definedName>
    <definedName name="TotalForecastMonth18">#REF!</definedName>
    <definedName name="TotalForecastMonth19" localSheetId="0">#REF!</definedName>
    <definedName name="TotalForecastMonth19">#REF!</definedName>
    <definedName name="TotalForecastMonth2" localSheetId="0">#REF!</definedName>
    <definedName name="TotalForecastMonth2">#REF!</definedName>
    <definedName name="TotalForecastMonth20" localSheetId="0">#REF!</definedName>
    <definedName name="TotalForecastMonth20">#REF!</definedName>
    <definedName name="TotalForecastMonth21" localSheetId="0">#REF!</definedName>
    <definedName name="TotalForecastMonth21">#REF!</definedName>
    <definedName name="TotalForecastMonth3" localSheetId="0">#REF!</definedName>
    <definedName name="TotalForecastMonth3">#REF!</definedName>
    <definedName name="TotalForecastMonth4" localSheetId="0">#REF!</definedName>
    <definedName name="TotalForecastMonth4">#REF!</definedName>
    <definedName name="TotalForecastMonth5" localSheetId="0">#REF!</definedName>
    <definedName name="TotalForecastMonth5">#REF!</definedName>
    <definedName name="TotalForecastMonth6" localSheetId="0">#REF!</definedName>
    <definedName name="TotalForecastMonth6">#REF!</definedName>
    <definedName name="TotalForecastMonth7" localSheetId="0">#REF!</definedName>
    <definedName name="TotalForecastMonth7">#REF!</definedName>
    <definedName name="TotalForecastMonth8" localSheetId="0">#REF!</definedName>
    <definedName name="TotalForecastMonth8">#REF!</definedName>
    <definedName name="TotalForecastMonth9" localSheetId="0">#REF!</definedName>
    <definedName name="TotalForecastMonth9">#REF!</definedName>
    <definedName name="TotalForecastY1" localSheetId="0">#REF!</definedName>
    <definedName name="TotalForecastY1">#REF!</definedName>
    <definedName name="TotalSpendMonth1" localSheetId="0">#REF!</definedName>
    <definedName name="TotalSpendMonth1">#REF!</definedName>
    <definedName name="TotalSpendMonth2" localSheetId="0">#REF!</definedName>
    <definedName name="TotalSpendMonth2">#REF!</definedName>
    <definedName name="TotalSpendMonth3" localSheetId="0">#REF!</definedName>
    <definedName name="TotalSpendMonth3">#REF!</definedName>
    <definedName name="TotalSpendMonth4" localSheetId="0">#REF!</definedName>
    <definedName name="TotalSpendMonth4">#REF!</definedName>
    <definedName name="TotalSpendMonth5" localSheetId="0">#REF!</definedName>
    <definedName name="TotalSpendMonth5">#REF!</definedName>
    <definedName name="TotalSpendMonth6" localSheetId="0">#REF!</definedName>
    <definedName name="TotalSpendMonth6">#REF!</definedName>
    <definedName name="TotalSpendMonth7" localSheetId="0">#REF!</definedName>
    <definedName name="TotalSpendMonth7">#REF!</definedName>
    <definedName name="TotalSpendMonth8" localSheetId="0">#REF!</definedName>
    <definedName name="TotalSpendMonth8">#REF!</definedName>
    <definedName name="TotalSpendMonth9" localSheetId="0">#REF!</definedName>
    <definedName name="TotalSpendMonth9">#REF!</definedName>
    <definedName name="TotalSpendY1" localSheetId="0">#REF!</definedName>
    <definedName name="TotalSpendY1">#REF!</definedName>
    <definedName name="TotalY1" localSheetId="0">#REF!</definedName>
    <definedName name="TotalY1">#REF!</definedName>
    <definedName name="TotalY2" localSheetId="0">#REF!</definedName>
    <definedName name="TotalY2">#REF!</definedName>
    <definedName name="TotalY3" localSheetId="0">#REF!</definedName>
    <definedName name="TotalY3">#REF!</definedName>
    <definedName name="TotalY4" localSheetId="0">#REF!</definedName>
    <definedName name="TotalY4">#REF!</definedName>
    <definedName name="Unit" localSheetId="0">#REF!</definedName>
    <definedName name="Unit">#REF!</definedName>
    <definedName name="WASH" localSheetId="0">#REF!</definedName>
    <definedName name="WASH">#REF!</definedName>
    <definedName name="WASH_TargetType" localSheetId="0">#REF!</definedName>
    <definedName name="WASH_TargetType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2" i="1" l="1"/>
  <c r="J120" i="1"/>
  <c r="I120" i="1"/>
  <c r="J116" i="1"/>
  <c r="J108" i="1"/>
  <c r="E108" i="1"/>
  <c r="J104" i="1"/>
  <c r="J102" i="1"/>
  <c r="E102" i="1"/>
  <c r="J98" i="1"/>
  <c r="J96" i="1"/>
  <c r="E96" i="1"/>
  <c r="J91" i="1"/>
  <c r="J89" i="1"/>
  <c r="I89" i="1"/>
  <c r="G89" i="1"/>
  <c r="E89" i="1"/>
  <c r="J86" i="1"/>
  <c r="J84" i="1"/>
  <c r="E84" i="1"/>
  <c r="J81" i="1"/>
  <c r="J79" i="1"/>
  <c r="E79" i="1"/>
  <c r="J76" i="1"/>
  <c r="J74" i="1"/>
  <c r="E74" i="1"/>
  <c r="J67" i="1"/>
  <c r="J65" i="1"/>
  <c r="I65" i="1"/>
  <c r="G65" i="1"/>
  <c r="E65" i="1"/>
  <c r="J62" i="1"/>
  <c r="J60" i="1"/>
  <c r="I60" i="1"/>
  <c r="H60" i="1"/>
  <c r="G60" i="1"/>
  <c r="F60" i="1"/>
  <c r="E60" i="1"/>
  <c r="J54" i="1"/>
  <c r="I54" i="1"/>
  <c r="H54" i="1"/>
  <c r="G54" i="1"/>
  <c r="F54" i="1"/>
  <c r="E54" i="1"/>
  <c r="J49" i="1"/>
  <c r="E49" i="1"/>
  <c r="J46" i="1"/>
  <c r="J43" i="1"/>
  <c r="I43" i="1"/>
  <c r="H43" i="1"/>
  <c r="G43" i="1"/>
  <c r="F43" i="1"/>
  <c r="E43" i="1"/>
  <c r="J37" i="1"/>
  <c r="J36" i="1"/>
  <c r="J35" i="1"/>
  <c r="I35" i="1"/>
  <c r="H35" i="1"/>
  <c r="G35" i="1"/>
  <c r="F35" i="1"/>
  <c r="E35" i="1"/>
  <c r="J30" i="1"/>
  <c r="J28" i="1"/>
  <c r="E28" i="1"/>
  <c r="J25" i="1"/>
  <c r="J24" i="1"/>
  <c r="J23" i="1"/>
  <c r="I23" i="1"/>
  <c r="H23" i="1"/>
  <c r="G23" i="1"/>
  <c r="F23" i="1"/>
  <c r="E23" i="1"/>
  <c r="J20" i="1"/>
  <c r="J19" i="1"/>
  <c r="J18" i="1"/>
  <c r="I18" i="1"/>
  <c r="H18" i="1"/>
  <c r="G18" i="1"/>
  <c r="F18" i="1"/>
  <c r="E18" i="1"/>
  <c r="J15" i="1"/>
  <c r="J14" i="1"/>
  <c r="J11" i="1"/>
  <c r="I11" i="1"/>
  <c r="H11" i="1"/>
  <c r="G11" i="1"/>
  <c r="F11" i="1"/>
  <c r="E11" i="1"/>
  <c r="J8" i="1"/>
</calcChain>
</file>

<file path=xl/comments1.xml><?xml version="1.0" encoding="utf-8"?>
<x:comments xmlns:x="http://schemas.openxmlformats.org/spreadsheetml/2006/main">
  <x:authors>
    <x:author>Lisa Petzal</x:author>
  </x:authors>
  <x:commentList/>
</x:comments>
</file>

<file path=xl/sharedStrings.xml><?xml version="1.0" encoding="utf-8"?>
<sst xmlns="http://schemas.openxmlformats.org/spreadsheetml/2006/main" count="309" uniqueCount="152">
  <si>
    <t>Yemen: Access, Logistics, Liaison and Accountability (YALLA)</t>
  </si>
  <si>
    <t xml:space="preserve">PROGRAMME TITLE </t>
  </si>
  <si>
    <t>Yemen:  Access,  Logistics, Liaison, and Accountability (YALLA), 300417</t>
  </si>
  <si>
    <t>IMPACT</t>
  </si>
  <si>
    <t>Impact Indicator 1</t>
  </si>
  <si>
    <t>Baseline (October 2017)</t>
  </si>
  <si>
    <t>Milestone (April 2018) - average of previous 6 months.</t>
  </si>
  <si>
    <t>Milestone (October 2018)</t>
  </si>
  <si>
    <t>Milestone Q3</t>
  </si>
  <si>
    <t>Milestone Q4</t>
  </si>
  <si>
    <t>Target</t>
  </si>
  <si>
    <t>Critical humanitarian need is alleviated amongst the targeted population.</t>
  </si>
  <si>
    <t xml:space="preserve">Percentage of target beneficiaries identified in the Yemen HRP reached by humanitarian assistance (reported by sector)  </t>
  </si>
  <si>
    <t>Planned</t>
  </si>
  <si>
    <t xml:space="preserve">%-age against number of beneficiaries identified in the 2018 YHRP 2017
- Protection 
- Camp Coordination &amp; Camp management 
- Early Recovery and Livelihoods 
- Education 
- Food security and Agriculture 
- Health 
- Nutrition 
- Shelter &amp; NFI
- WASH  
</t>
  </si>
  <si>
    <t xml:space="preserve">TO FILL IN </t>
  </si>
  <si>
    <t>Actual</t>
  </si>
  <si>
    <t>Source</t>
  </si>
  <si>
    <t>OUTCOME</t>
  </si>
  <si>
    <t>Outcome Indicator 1</t>
  </si>
  <si>
    <t>Assumption</t>
  </si>
  <si>
    <t>The capacity of the international humanitarian system to respond in Yemen is strengthened, with agencies able to maintain accountable humanitarian operations and scale up delivery where possible</t>
  </si>
  <si>
    <t xml:space="preserve"> Effective and comprehensive multisector coordination informs timely and appropriate humanitarian strategic planning and response.</t>
  </si>
  <si>
    <t>Required funding is made available</t>
  </si>
  <si>
    <t>Measured by joint assessments; joint plans incl contingency planning and response plans; XXX number of emergency needs responded to in complementarity/jointly</t>
  </si>
  <si>
    <t>Humanitarian access remains unconstrained</t>
  </si>
  <si>
    <t>discuss at next DP.</t>
  </si>
  <si>
    <t>Outcome Indicator 2</t>
  </si>
  <si>
    <t>Commercial cargo are allowed to berth into Yemeni Red Sea ports in line with regulations as set out in UNSCR-2216.</t>
  </si>
  <si>
    <t>No restrictions to the berthing of commercial cargo at Red Sea Ports, allowing food and fuel imports to meet Yemen's needs.</t>
  </si>
  <si>
    <t>Significant import restrictions in November-December 2018.  Ongoing restrictions on containerised cargo. Reduced commerical confidence. Throughout period food imports in Hodeidah met 47% of Yemen need and fuel met 24% Yemen needs.</t>
  </si>
  <si>
    <t>Outcome Indicator 3</t>
  </si>
  <si>
    <t>Number of Humanitarian Agencies in Yemen benefiting from the Logistics Cluster services</t>
  </si>
  <si>
    <t>RISK RATING (Minor, Moderate, Major, Severe)</t>
  </si>
  <si>
    <t>Outcome Indicator 4</t>
  </si>
  <si>
    <t>Total amount in MT of cargo (food, fuel and other cargo)  discharged that was cleared by UNVIM.</t>
  </si>
  <si>
    <t xml:space="preserve">Milestone Q1 (Jan 2018) - average of previous 3 months </t>
  </si>
  <si>
    <t xml:space="preserve">Milestone Q2 April 2018) - average of previous 3 months </t>
  </si>
  <si>
    <t xml:space="preserve">Milestone Q3 July 2018) - average of previous 3 months </t>
  </si>
  <si>
    <t xml:space="preserve">Milestone Q4 October 2018) - average of previous 3 months </t>
  </si>
  <si>
    <t>565,000 Yemen monthly food need, 544,000 Yemen monthly fuel needs</t>
  </si>
  <si>
    <t>Food - 359,828; Fuel - 176,571</t>
  </si>
  <si>
    <t>Food  - 301,793 MT (53% of Yemen's needs). Fuel 80,869 MT (14% Yemen's imports)</t>
  </si>
  <si>
    <t>Food - 226,395 (40% of Yemen's needs). Fuel - 134,799 MT (24% Yemen's needs)</t>
  </si>
  <si>
    <t>Outcome Indicator 5</t>
  </si>
  <si>
    <r>
      <t xml:space="preserve">The percentage of UN agency and NGO humanitarian plans that include joint communication and feedback and accountability mechanisms. - </t>
    </r>
    <r>
      <rPr>
        <sz val="11"/>
        <color rgb="FFFF0000"/>
        <rFont val="Arial"/>
        <family val="2"/>
      </rPr>
      <t>AGREED NOT IN A-R in October 2018</t>
    </r>
  </si>
  <si>
    <t>DFID (£)</t>
  </si>
  <si>
    <t xml:space="preserve">OUTPUT 1 </t>
  </si>
  <si>
    <t>Output Indicator 1.1</t>
  </si>
  <si>
    <t>Key humanitarian programme cycle deliverables (e.g. YHRPs, HNOs and Periodic Monitoring Reviews (PMRs)) endorsed by the Humanitarian Country Team in a timely manner</t>
  </si>
  <si>
    <t>The international humanitarian system supports coordination and supports strategic decision making and and ability to plan and respond to needs</t>
  </si>
  <si>
    <t>n/a</t>
  </si>
  <si>
    <t>YHRP, HNO and PMR published and endorsed.</t>
  </si>
  <si>
    <t>HRP 2018</t>
  </si>
  <si>
    <t>PMR 2018</t>
  </si>
  <si>
    <t>HNO 2019</t>
  </si>
  <si>
    <t xml:space="preserve">YNHO pubished December 2017; YHRP (Jan-Dec 2018) published Jan 2018. </t>
  </si>
  <si>
    <t>Published Jan 2018</t>
  </si>
  <si>
    <t>Output Indicator 1.2</t>
  </si>
  <si>
    <t>Documents published and distributed to partners and available on public OCHA website</t>
  </si>
  <si>
    <t>Core OCHA Yemen IM products (Humanitarian Bulletin, 3W, Funding Update; and Humanitarian Dashboard) published by OCHA Yemen in a timely manner</t>
  </si>
  <si>
    <t xml:space="preserve"> </t>
  </si>
  <si>
    <t>Monthly Hum Bulletin + monthly 3W + Monlty Funding Update + 2-monthly Hum Dashboard</t>
  </si>
  <si>
    <t>Jul-Oct 2017: 4 Hum Bulletin + 4 3W+ 4 Funding Update CC + 2 Dashboard</t>
  </si>
  <si>
    <t xml:space="preserve">Nov - Jan 2018: </t>
  </si>
  <si>
    <t>Feb - April 2018</t>
  </si>
  <si>
    <t>May 2018 - Aug 2018</t>
  </si>
  <si>
    <t>Sept - Dec 2018</t>
  </si>
  <si>
    <t>Output Indicator 1.3</t>
  </si>
  <si>
    <t>The humanitarian leadership is informed by national and sub-national coordination bodies, ensuring effective humanitarian action.</t>
  </si>
  <si>
    <t>Weekly HCT, fortnighly ICCM</t>
  </si>
  <si>
    <t>42 HCT + 20 ICCM</t>
  </si>
  <si>
    <t>July-Oct 2017: 8 HCT + 6 ICCCM</t>
  </si>
  <si>
    <t>Nov 2017-Mar 2018:</t>
  </si>
  <si>
    <t>Apr-Jul 2018:</t>
  </si>
  <si>
    <t>Aug-Dec 2018:</t>
  </si>
  <si>
    <t>Total:</t>
  </si>
  <si>
    <t>OCHA</t>
  </si>
  <si>
    <t>Output Indicator 1.4</t>
  </si>
  <si>
    <t>WFP Post-Distribution Monitoring Surveys, WFP-DFID fortnightly calls, WFP external monthly and quarterly reports</t>
  </si>
  <si>
    <t>Core OCHA Yemen IM products contain sex and disaggregated data</t>
  </si>
  <si>
    <t>IMPACT WEIGHTING (%)</t>
  </si>
  <si>
    <t>??</t>
  </si>
  <si>
    <t>???</t>
  </si>
  <si>
    <t>Output Indicator 1.5</t>
  </si>
  <si>
    <t>Severe</t>
  </si>
  <si>
    <t>WFP Post-Distribution Monitoring Surveys</t>
  </si>
  <si>
    <t>WFP Post-Distribution Monitoring Surveys, EMOP</t>
  </si>
  <si>
    <t>OUTPUT 2</t>
  </si>
  <si>
    <t>Output Indicator 2.1</t>
  </si>
  <si>
    <t xml:space="preserve"># UNHAS flights to/from Yemen per month.  </t>
  </si>
  <si>
    <t>The International humanitarian community has access to a safe, reliable and predictable air (and sea) transport service to and from Yemen by pre-agreed routes</t>
  </si>
  <si>
    <t>Aircraft serviceability as per contract (minimum X days every month) 
Security situation does not deteriorate to a point where air transport services can no longer function
Timely receipt of notification of flight cancellation from crew / Occurrences warranting flight cancellations happen more than 12 hours before scheduled departure times
Schedule for reviews received from QA Unit (WFP HQ) and security</t>
  </si>
  <si>
    <r>
      <t xml:space="preserve">JIB-ADE-JIB=08
JIB-SAH-JIB=08
AMM-SAH-AMM=12                  </t>
    </r>
    <r>
      <rPr>
        <b/>
        <sz val="11"/>
        <rFont val="Arial"/>
        <family val="2"/>
      </rPr>
      <t>TOTAL - 28</t>
    </r>
    <r>
      <rPr>
        <sz val="11"/>
        <rFont val="Arial"/>
        <family val="2"/>
      </rPr>
      <t xml:space="preserve">
</t>
    </r>
  </si>
  <si>
    <t>39 flights</t>
  </si>
  <si>
    <t>Output Indicator 2.2</t>
  </si>
  <si>
    <t>Total passengers transported per month</t>
  </si>
  <si>
    <t>UNHAS monthly donor reports</t>
  </si>
  <si>
    <t xml:space="preserve">800 passsengers per month </t>
  </si>
  <si>
    <t>444 passengers per month</t>
  </si>
  <si>
    <t>854 passengers per month</t>
  </si>
  <si>
    <t>Output Indicator 2.3</t>
  </si>
  <si>
    <t xml:space="preserve">% seat occupancy rate   </t>
  </si>
  <si>
    <t>&gt;90%</t>
  </si>
  <si>
    <t>Djibouti - Sana'a 82%          Sana'a Amman 100%</t>
  </si>
  <si>
    <t>Amman-Sana'a 47%; Djibouti-Sana'a 34% Djibouti - Aden 16%.</t>
  </si>
  <si>
    <t>Amman-Sana'a 70%               Djibouti - Sana'a 51%             Aden - Djib -  31%</t>
  </si>
  <si>
    <t>Output Indicator 2.4</t>
  </si>
  <si>
    <t>OUTPUT 3</t>
  </si>
  <si>
    <t>Output Indicator 3.1</t>
  </si>
  <si>
    <t>Flow of commercial goods to Yemen, including food, fuel, and medical supplies is supported by UN Verification and Inspection Mechanism</t>
  </si>
  <si>
    <t>Average time taken for applicant ships to be verified or referred for inspection, following receipt of documentation</t>
  </si>
  <si>
    <t>Security situation does not deteriorate to a point where sea transport services can no longer function</t>
  </si>
  <si>
    <t>48 hours (as an average of the previous six months)</t>
  </si>
  <si>
    <t>34 hours</t>
  </si>
  <si>
    <t>28 hours</t>
  </si>
  <si>
    <t>29 hours</t>
  </si>
  <si>
    <t>Output Indicator 3.2</t>
  </si>
  <si>
    <t>UNVIM reports</t>
  </si>
  <si>
    <t>Proportion of vessels that applied for clearace inspected by UNVIM</t>
  </si>
  <si>
    <t>40%  of ships applying for clearance are inspected by UNVIM</t>
  </si>
  <si>
    <r>
      <t>(24 applied for clearance; 5 inspected) =</t>
    </r>
    <r>
      <rPr>
        <b/>
        <u/>
        <sz val="11"/>
        <rFont val="Arial"/>
        <family val="2"/>
      </rPr>
      <t xml:space="preserve"> 20%</t>
    </r>
  </si>
  <si>
    <r>
      <t xml:space="preserve">(30 applied for clearace,  21  inspected)=  </t>
    </r>
    <r>
      <rPr>
        <b/>
        <u/>
        <sz val="11"/>
        <rFont val="Arial"/>
        <family val="2"/>
      </rPr>
      <t>70%.</t>
    </r>
  </si>
  <si>
    <t>Output Indicator 3.3</t>
  </si>
  <si>
    <t>Number of UK inspectors deployed in Dijbouti and regional hubs</t>
  </si>
  <si>
    <t>OUTPUT 4</t>
  </si>
  <si>
    <t>Output Indicator 4.1</t>
  </si>
  <si>
    <t xml:space="preserve">The international humanitarian community has access to a regular supply of fuel through WFP's revolving fuel facility to support their continued operations in country. </t>
  </si>
  <si>
    <r>
      <t xml:space="preserve">Amount (litres) of fuel stocks from the Fuel Facility </t>
    </r>
    <r>
      <rPr>
        <b/>
        <sz val="11"/>
        <rFont val="Arial"/>
        <family val="2"/>
      </rPr>
      <t>available</t>
    </r>
    <r>
      <rPr>
        <sz val="11"/>
        <rFont val="Arial"/>
        <family val="2"/>
      </rPr>
      <t xml:space="preserve">   for humanitarian purposes.</t>
    </r>
  </si>
  <si>
    <t>Baseline (December 2017)</t>
  </si>
  <si>
    <t>Milestone 1 (June 2018) - average of previous 3 months</t>
  </si>
  <si>
    <t xml:space="preserve">Milestone 2 (October 2018) - average of previous 3 months  </t>
  </si>
  <si>
    <t>Milestone 3 - (April 2018) - average of previous 3 months</t>
  </si>
  <si>
    <t>N/A</t>
  </si>
  <si>
    <t>6.5 million litres</t>
  </si>
  <si>
    <t>5 million litres</t>
  </si>
  <si>
    <t>5 million litres montly rotation of stocks</t>
  </si>
  <si>
    <t>N/A - Fuel arrived in Yemen on 26/02/18</t>
  </si>
  <si>
    <t>6.5m litres (5m from Hodeidah, 1.5 from Aden)</t>
  </si>
  <si>
    <t>Output Indicator 4.2</t>
  </si>
  <si>
    <t>WFP</t>
  </si>
  <si>
    <r>
      <t xml:space="preserve">Amount (litres) of fuel from the Fuel Facility </t>
    </r>
    <r>
      <rPr>
        <b/>
        <sz val="11"/>
        <rFont val="Arial"/>
        <family val="2"/>
      </rPr>
      <t>used</t>
    </r>
    <r>
      <rPr>
        <sz val="11"/>
        <rFont val="Arial"/>
        <family val="2"/>
      </rPr>
      <t xml:space="preserve"> for humanitarian purposes. </t>
    </r>
  </si>
  <si>
    <t>6.5 m litres (4.6 M for UNICEF/WHO,  0.4 M for INGO/UN humanitarian activities and 1.5 M buffer stock )</t>
  </si>
  <si>
    <t>5 million litres delivered and invoiced to partners per month</t>
  </si>
  <si>
    <t>N/A (fuel arrived for distribution on 10/02).</t>
  </si>
  <si>
    <t>BASELINE</t>
  </si>
  <si>
    <t>Milestone Q1</t>
  </si>
  <si>
    <t>01 March 2018 (covering previous three months)</t>
  </si>
  <si>
    <t>Milestone Q2</t>
  </si>
  <si>
    <t>01/06/2018 (covering previous three months)</t>
  </si>
  <si>
    <t>01/09/2018 (covering previous three months)</t>
  </si>
  <si>
    <t>01/12/2018 (covering previous three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</si>
</sst>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164" formatCode="_-&quot;£&quot;* #,##0.0_-;\-&quot;£&quot;* #,##0.0_-;_-&quot;£&quot;* &quot;-&quot;??_-;_-@_-"/>
    <numFmt numFmtId="165" formatCode="_-&quot;£&quot;* #,##0_-;\-&quot;£&quot;* #,##0_-;_-&quot;£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5"/>
      <color theme="1"/>
      <name val="Microsoft New Tai Lue"/>
      <family val="2"/>
    </font>
    <font>
      <b/>
      <sz val="15"/>
      <color rgb="FFFF0000"/>
      <name val="Arial"/>
      <family val="2"/>
    </font>
    <font>
      <b/>
      <sz val="15"/>
      <name val="Arial"/>
      <family val="2"/>
    </font>
    <font>
      <sz val="12"/>
      <color theme="1"/>
      <name val="Microsoft New Tai Lue"/>
      <family val="2"/>
    </font>
    <font>
      <b/>
      <sz val="12"/>
      <color theme="1"/>
      <name val="Microsoft New Tai Lue"/>
      <family val="2"/>
    </font>
    <font>
      <b/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NumberFormat="1" applyFont="1"/>
    <xf numFmtId="0" fontId="3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right"/>
    </xf>
    <xf numFmtId="0" fontId="4" fillId="0" borderId="0" xfId="0" applyFont="1"/>
    <xf numFmtId="0" fontId="5" fillId="2" borderId="0" xfId="0" applyFont="1" applyFill="1" applyAlignment="1" applyProtection="1">
      <alignment horizontal="left"/>
      <protection hidden="1"/>
    </xf>
    <xf numFmtId="0" fontId="6" fillId="0" borderId="0" xfId="0" applyNumberFormat="1" applyFont="1" applyAlignment="1">
      <alignment horizontal="right"/>
    </xf>
    <xf numFmtId="0" fontId="7" fillId="0" borderId="0" xfId="0" applyNumberFormat="1" applyFont="1" applyAlignment="1">
      <alignment horizontal="right"/>
    </xf>
    <xf numFmtId="0" fontId="7" fillId="0" borderId="0" xfId="0" applyFont="1"/>
    <xf numFmtId="0" fontId="8" fillId="2" borderId="0" xfId="0" applyFont="1" applyFill="1" applyAlignment="1" applyProtection="1">
      <alignment horizontal="left"/>
      <protection hidden="1"/>
    </xf>
    <xf numFmtId="0" fontId="9" fillId="2" borderId="0" xfId="0" applyFont="1" applyFill="1" applyAlignment="1" applyProtection="1">
      <alignment horizontal="left"/>
      <protection hidden="1"/>
    </xf>
    <xf numFmtId="0" fontId="10" fillId="3" borderId="1" xfId="0" applyFont="1" applyFill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4" borderId="5" xfId="0" applyFont="1" applyFill="1" applyBorder="1" applyAlignment="1">
      <alignment vertical="top" wrapText="1"/>
    </xf>
    <xf numFmtId="0" fontId="10" fillId="3" borderId="6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vertical="top" wrapText="1"/>
    </xf>
    <xf numFmtId="0" fontId="10" fillId="5" borderId="7" xfId="0" applyNumberFormat="1" applyFont="1" applyFill="1" applyBorder="1" applyAlignment="1">
      <alignment horizontal="center" vertical="top" wrapText="1"/>
    </xf>
    <xf numFmtId="0" fontId="10" fillId="6" borderId="7" xfId="0" applyFont="1" applyFill="1" applyBorder="1" applyAlignment="1">
      <alignment vertical="top" wrapText="1"/>
    </xf>
    <xf numFmtId="0" fontId="10" fillId="4" borderId="8" xfId="0" applyFont="1" applyFill="1" applyBorder="1" applyAlignment="1">
      <alignment vertical="top" wrapText="1"/>
    </xf>
    <xf numFmtId="0" fontId="10" fillId="3" borderId="9" xfId="0" applyFont="1" applyFill="1" applyBorder="1" applyAlignment="1">
      <alignment horizontal="left" vertical="top" wrapText="1"/>
    </xf>
    <xf numFmtId="0" fontId="10" fillId="5" borderId="5" xfId="0" applyNumberFormat="1" applyFont="1" applyFill="1" applyBorder="1" applyAlignment="1">
      <alignment horizontal="center" vertical="top" wrapText="1"/>
    </xf>
    <xf numFmtId="0" fontId="10" fillId="6" borderId="8" xfId="0" applyFont="1" applyFill="1" applyBorder="1" applyAlignment="1">
      <alignment vertical="top" wrapText="1"/>
    </xf>
    <xf numFmtId="0" fontId="4" fillId="7" borderId="7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1" fontId="4" fillId="8" borderId="6" xfId="2" applyNumberFormat="1" applyFont="1" applyFill="1" applyBorder="1" applyAlignment="1">
      <alignment vertical="top" wrapText="1"/>
    </xf>
    <xf numFmtId="0" fontId="10" fillId="0" borderId="6" xfId="0" applyNumberFormat="1" applyFont="1" applyFill="1" applyBorder="1" applyAlignment="1">
      <alignment horizontal="left" vertical="top" wrapText="1"/>
    </xf>
    <xf numFmtId="0" fontId="10" fillId="0" borderId="6" xfId="0" applyNumberFormat="1" applyFont="1" applyFill="1" applyBorder="1" applyAlignment="1">
      <alignment horizontal="right" vertical="top" wrapText="1"/>
    </xf>
    <xf numFmtId="0" fontId="4" fillId="7" borderId="8" xfId="0" applyFont="1" applyFill="1" applyBorder="1" applyAlignment="1">
      <alignment horizontal="left" vertical="top" wrapText="1"/>
    </xf>
    <xf numFmtId="1" fontId="4" fillId="9" borderId="6" xfId="2" applyNumberFormat="1" applyFont="1" applyFill="1" applyBorder="1" applyAlignment="1">
      <alignment vertical="top" wrapText="1"/>
    </xf>
    <xf numFmtId="1" fontId="4" fillId="0" borderId="6" xfId="2" applyNumberFormat="1" applyFont="1" applyBorder="1" applyAlignment="1">
      <alignment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10" fillId="5" borderId="2" xfId="0" applyNumberFormat="1" applyFont="1" applyFill="1" applyBorder="1" applyAlignment="1">
      <alignment horizontal="center" vertical="top" wrapText="1"/>
    </xf>
    <xf numFmtId="0" fontId="10" fillId="5" borderId="3" xfId="0" applyNumberFormat="1" applyFont="1" applyFill="1" applyBorder="1" applyAlignment="1">
      <alignment horizontal="center" vertical="top" wrapText="1"/>
    </xf>
    <xf numFmtId="0" fontId="10" fillId="5" borderId="4" xfId="0" applyNumberFormat="1" applyFont="1" applyFill="1" applyBorder="1" applyAlignment="1">
      <alignment horizontal="center" vertical="top" wrapText="1"/>
    </xf>
    <xf numFmtId="0" fontId="10" fillId="6" borderId="5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4" xfId="0" applyNumberFormat="1" applyFont="1" applyBorder="1" applyAlignment="1">
      <alignment horizontal="center" vertical="top" wrapText="1"/>
    </xf>
    <xf numFmtId="0" fontId="10" fillId="2" borderId="0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0" fontId="10" fillId="3" borderId="4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10" fillId="5" borderId="7" xfId="0" applyNumberFormat="1" applyFont="1" applyFill="1" applyBorder="1" applyAlignment="1">
      <alignment vertical="top" wrapText="1"/>
    </xf>
    <xf numFmtId="0" fontId="10" fillId="5" borderId="7" xfId="0" applyNumberFormat="1" applyFont="1" applyFill="1" applyBorder="1" applyAlignment="1">
      <alignment horizontal="right" vertical="top" wrapText="1"/>
    </xf>
    <xf numFmtId="0" fontId="10" fillId="10" borderId="4" xfId="0" applyFont="1" applyFill="1" applyBorder="1" applyAlignment="1">
      <alignment vertical="top" wrapText="1"/>
    </xf>
    <xf numFmtId="0" fontId="10" fillId="4" borderId="7" xfId="0" applyFont="1" applyFill="1" applyBorder="1" applyAlignment="1">
      <alignment vertical="top" wrapText="1"/>
    </xf>
    <xf numFmtId="0" fontId="10" fillId="3" borderId="11" xfId="0" applyFont="1" applyFill="1" applyBorder="1" applyAlignment="1">
      <alignment horizontal="left" vertical="top" wrapText="1"/>
    </xf>
    <xf numFmtId="0" fontId="10" fillId="5" borderId="8" xfId="0" applyNumberFormat="1" applyFont="1" applyFill="1" applyBorder="1" applyAlignment="1">
      <alignment vertical="top" wrapText="1"/>
    </xf>
    <xf numFmtId="0" fontId="10" fillId="5" borderId="8" xfId="0" applyNumberFormat="1" applyFont="1" applyFill="1" applyBorder="1" applyAlignment="1">
      <alignment horizontal="right" vertical="top" wrapText="1"/>
    </xf>
    <xf numFmtId="0" fontId="10" fillId="10" borderId="11" xfId="0" applyFont="1" applyFill="1" applyBorder="1" applyAlignment="1">
      <alignment vertical="top" wrapText="1"/>
    </xf>
    <xf numFmtId="0" fontId="10" fillId="11" borderId="3" xfId="0" applyFont="1" applyFill="1" applyBorder="1" applyAlignment="1">
      <alignment vertical="top" wrapText="1"/>
    </xf>
    <xf numFmtId="0" fontId="10" fillId="5" borderId="5" xfId="0" applyNumberFormat="1" applyFont="1" applyFill="1" applyBorder="1" applyAlignment="1">
      <alignment vertical="top" wrapText="1"/>
    </xf>
    <xf numFmtId="0" fontId="10" fillId="5" borderId="5" xfId="0" applyNumberFormat="1" applyFont="1" applyFill="1" applyBorder="1" applyAlignment="1">
      <alignment horizontal="right" vertical="top" wrapText="1"/>
    </xf>
    <xf numFmtId="0" fontId="4" fillId="0" borderId="11" xfId="0" applyFont="1" applyBorder="1" applyAlignment="1">
      <alignment vertical="top" wrapText="1"/>
    </xf>
    <xf numFmtId="1" fontId="4" fillId="12" borderId="6" xfId="2" applyNumberFormat="1" applyFont="1" applyFill="1" applyBorder="1" applyAlignment="1">
      <alignment vertical="top" wrapText="1"/>
    </xf>
    <xf numFmtId="1" fontId="3" fillId="0" borderId="6" xfId="2" applyNumberFormat="1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9" fontId="4" fillId="8" borderId="6" xfId="2" applyNumberFormat="1" applyFont="1" applyFill="1" applyBorder="1" applyAlignment="1">
      <alignment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5" borderId="1" xfId="0" applyNumberFormat="1" applyFont="1" applyFill="1" applyBorder="1" applyAlignment="1">
      <alignment vertical="top" wrapText="1"/>
    </xf>
    <xf numFmtId="0" fontId="10" fillId="5" borderId="4" xfId="0" applyNumberFormat="1" applyFont="1" applyFill="1" applyBorder="1" applyAlignment="1">
      <alignment horizontal="right" vertical="top" wrapText="1"/>
    </xf>
    <xf numFmtId="1" fontId="4" fillId="2" borderId="6" xfId="2" applyNumberFormat="1" applyFont="1" applyFill="1" applyBorder="1" applyAlignment="1">
      <alignment vertical="top" wrapText="1"/>
    </xf>
    <xf numFmtId="0" fontId="10" fillId="5" borderId="12" xfId="0" applyFont="1" applyFill="1" applyBorder="1" applyAlignment="1">
      <alignment horizontal="center" vertical="top" wrapText="1"/>
    </xf>
    <xf numFmtId="0" fontId="10" fillId="5" borderId="13" xfId="0" applyFont="1" applyFill="1" applyBorder="1" applyAlignment="1">
      <alignment horizontal="center" vertical="top" wrapText="1"/>
    </xf>
    <xf numFmtId="0" fontId="10" fillId="5" borderId="11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10" fillId="10" borderId="7" xfId="0" applyFont="1" applyFill="1" applyBorder="1" applyAlignment="1">
      <alignment vertical="top" wrapText="1"/>
    </xf>
    <xf numFmtId="1" fontId="4" fillId="13" borderId="6" xfId="2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10" fillId="3" borderId="2" xfId="0" applyFont="1" applyFill="1" applyBorder="1" applyAlignment="1">
      <alignment vertical="top" wrapText="1"/>
    </xf>
    <xf numFmtId="0" fontId="10" fillId="3" borderId="3" xfId="0" applyFont="1" applyFill="1" applyBorder="1" applyAlignment="1">
      <alignment vertical="top" wrapText="1"/>
    </xf>
    <xf numFmtId="0" fontId="10" fillId="3" borderId="4" xfId="0" applyFont="1" applyFill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10" fillId="3" borderId="9" xfId="0" applyFont="1" applyFill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0" fillId="5" borderId="4" xfId="0" applyFont="1" applyFill="1" applyBorder="1" applyAlignment="1">
      <alignment horizontal="center" vertical="top" wrapText="1"/>
    </xf>
    <xf numFmtId="0" fontId="11" fillId="14" borderId="0" xfId="0" applyFont="1" applyFill="1" applyBorder="1" applyAlignment="1">
      <alignment horizontal="left" vertical="top" wrapText="1"/>
    </xf>
    <xf numFmtId="0" fontId="4" fillId="14" borderId="12" xfId="0" applyFont="1" applyFill="1" applyBorder="1" applyAlignment="1">
      <alignment horizontal="center" vertical="top" wrapText="1"/>
    </xf>
    <xf numFmtId="0" fontId="4" fillId="14" borderId="13" xfId="0" applyFont="1" applyFill="1" applyBorder="1" applyAlignment="1">
      <alignment horizontal="center" vertical="top" wrapText="1"/>
    </xf>
    <xf numFmtId="0" fontId="4" fillId="14" borderId="11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vertical="center" wrapText="1"/>
    </xf>
    <xf numFmtId="0" fontId="3" fillId="7" borderId="8" xfId="0" applyFont="1" applyFill="1" applyBorder="1" applyAlignment="1">
      <alignment horizontal="left" vertical="top" wrapText="1"/>
    </xf>
    <xf numFmtId="0" fontId="10" fillId="5" borderId="3" xfId="0" applyNumberFormat="1" applyFont="1" applyFill="1" applyBorder="1" applyAlignment="1">
      <alignment horizontal="right" vertical="top" wrapText="1"/>
    </xf>
    <xf numFmtId="0" fontId="4" fillId="0" borderId="8" xfId="0" applyFont="1" applyBorder="1" applyAlignment="1">
      <alignment horizontal="center" vertical="top" wrapText="1"/>
    </xf>
    <xf numFmtId="0" fontId="3" fillId="7" borderId="5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10" fillId="15" borderId="1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vertical="top" wrapText="1"/>
    </xf>
    <xf numFmtId="164" fontId="10" fillId="2" borderId="1" xfId="1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4" xfId="0" applyFont="1" applyBorder="1"/>
    <xf numFmtId="0" fontId="10" fillId="0" borderId="0" xfId="0" applyFont="1" applyFill="1" applyBorder="1" applyAlignment="1">
      <alignment vertical="top" wrapText="1"/>
    </xf>
    <xf numFmtId="0" fontId="10" fillId="3" borderId="15" xfId="0" applyFont="1" applyFill="1" applyBorder="1" applyAlignment="1">
      <alignment vertical="top" wrapText="1"/>
    </xf>
    <xf numFmtId="0" fontId="3" fillId="9" borderId="16" xfId="0" applyFont="1" applyFill="1" applyBorder="1" applyAlignment="1">
      <alignment horizontal="left" vertical="top" wrapText="1"/>
    </xf>
    <xf numFmtId="0" fontId="10" fillId="3" borderId="11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left" vertical="top" wrapText="1"/>
    </xf>
    <xf numFmtId="0" fontId="10" fillId="11" borderId="4" xfId="0" applyFont="1" applyFill="1" applyBorder="1" applyAlignment="1">
      <alignment vertical="top" wrapText="1"/>
    </xf>
    <xf numFmtId="0" fontId="4" fillId="7" borderId="17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10" fillId="5" borderId="6" xfId="0" applyNumberFormat="1" applyFont="1" applyFill="1" applyBorder="1" applyAlignment="1">
      <alignment vertical="top" wrapText="1"/>
    </xf>
    <xf numFmtId="0" fontId="10" fillId="5" borderId="6" xfId="0" applyNumberFormat="1" applyFont="1" applyFill="1" applyBorder="1" applyAlignment="1">
      <alignment horizontal="right" vertical="top" wrapText="1"/>
    </xf>
    <xf numFmtId="0" fontId="10" fillId="5" borderId="6" xfId="0" applyNumberFormat="1" applyFont="1" applyFill="1" applyBorder="1" applyAlignment="1">
      <alignment horizontal="center" vertical="top" wrapText="1"/>
    </xf>
    <xf numFmtId="0" fontId="4" fillId="7" borderId="18" xfId="0" applyFont="1" applyFill="1" applyBorder="1" applyAlignment="1">
      <alignment horizontal="left" vertical="top" wrapText="1"/>
    </xf>
    <xf numFmtId="1" fontId="4" fillId="2" borderId="6" xfId="2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vertical="top" wrapText="1"/>
    </xf>
    <xf numFmtId="0" fontId="10" fillId="5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0" borderId="0" xfId="0" applyNumberFormat="1" applyFont="1" applyAlignment="1">
      <alignment horizontal="left" vertical="top"/>
    </xf>
    <xf numFmtId="0" fontId="10" fillId="5" borderId="2" xfId="0" applyFont="1" applyFill="1" applyBorder="1" applyAlignment="1">
      <alignment vertical="top" wrapText="1"/>
    </xf>
    <xf numFmtId="0" fontId="10" fillId="5" borderId="4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1" fontId="4" fillId="2" borderId="6" xfId="2" applyNumberFormat="1" applyFont="1" applyFill="1" applyBorder="1" applyAlignment="1">
      <alignment horizontal="left" vertical="top" wrapText="1"/>
    </xf>
    <xf numFmtId="0" fontId="4" fillId="7" borderId="19" xfId="0" applyFont="1" applyFill="1" applyBorder="1" applyAlignment="1">
      <alignment horizontal="left" vertical="top" wrapText="1"/>
    </xf>
    <xf numFmtId="9" fontId="4" fillId="7" borderId="7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9" fontId="4" fillId="7" borderId="8" xfId="0" applyNumberFormat="1" applyFont="1" applyFill="1" applyBorder="1" applyAlignment="1">
      <alignment horizontal="center" vertical="center" wrapText="1"/>
    </xf>
    <xf numFmtId="9" fontId="4" fillId="0" borderId="6" xfId="2" applyNumberFormat="1" applyFont="1" applyBorder="1" applyAlignment="1">
      <alignment vertical="top" wrapText="1"/>
    </xf>
    <xf numFmtId="0" fontId="10" fillId="10" borderId="1" xfId="0" applyFont="1" applyFill="1" applyBorder="1" applyAlignment="1">
      <alignment vertical="top" wrapText="1"/>
    </xf>
    <xf numFmtId="0" fontId="10" fillId="3" borderId="19" xfId="0" applyFont="1" applyFill="1" applyBorder="1" applyAlignment="1">
      <alignment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top" wrapText="1"/>
    </xf>
    <xf numFmtId="0" fontId="4" fillId="7" borderId="7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top" wrapText="1"/>
    </xf>
    <xf numFmtId="0" fontId="4" fillId="7" borderId="8" xfId="0" applyFont="1" applyFill="1" applyBorder="1" applyAlignment="1">
      <alignment horizontal="left" vertical="top" wrapText="1"/>
    </xf>
    <xf numFmtId="1" fontId="4" fillId="12" borderId="4" xfId="2" applyNumberFormat="1" applyFont="1" applyFill="1" applyBorder="1" applyAlignment="1">
      <alignment vertical="top" wrapText="1"/>
    </xf>
    <xf numFmtId="1" fontId="4" fillId="0" borderId="4" xfId="2" applyNumberFormat="1" applyFont="1" applyBorder="1" applyAlignment="1">
      <alignment vertical="top" wrapText="1"/>
    </xf>
    <xf numFmtId="0" fontId="10" fillId="0" borderId="5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3" fillId="9" borderId="6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horizontal="right" vertical="top" wrapText="1"/>
    </xf>
    <xf numFmtId="0" fontId="10" fillId="0" borderId="4" xfId="0" applyNumberFormat="1" applyFont="1" applyFill="1" applyBorder="1" applyAlignment="1">
      <alignment horizontal="right" vertical="top" wrapText="1"/>
    </xf>
    <xf numFmtId="0" fontId="4" fillId="11" borderId="2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3" fontId="4" fillId="2" borderId="6" xfId="2" applyNumberFormat="1" applyFont="1" applyFill="1" applyBorder="1" applyAlignment="1">
      <alignment vertical="top" wrapText="1"/>
    </xf>
    <xf numFmtId="0" fontId="4" fillId="0" borderId="0" xfId="0" applyFont="1" applyAlignment="1">
      <alignment horizontal="left"/>
    </xf>
    <xf numFmtId="9" fontId="10" fillId="2" borderId="7" xfId="0" applyNumberFormat="1" applyFont="1" applyFill="1" applyBorder="1" applyAlignment="1">
      <alignment horizontal="center" vertical="top" wrapText="1"/>
    </xf>
    <xf numFmtId="9" fontId="10" fillId="2" borderId="8" xfId="0" applyNumberFormat="1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vertical="top" wrapText="1"/>
    </xf>
    <xf numFmtId="0" fontId="10" fillId="2" borderId="9" xfId="0" applyFont="1" applyFill="1" applyBorder="1" applyAlignment="1">
      <alignment vertical="top" wrapText="1"/>
    </xf>
    <xf numFmtId="9" fontId="10" fillId="2" borderId="5" xfId="0" applyNumberFormat="1" applyFont="1" applyFill="1" applyBorder="1" applyAlignment="1">
      <alignment horizontal="center" vertical="top" wrapText="1"/>
    </xf>
    <xf numFmtId="0" fontId="4" fillId="0" borderId="1" xfId="0" applyFont="1" applyBorder="1"/>
    <xf numFmtId="0" fontId="10" fillId="2" borderId="6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4" fillId="0" borderId="0" xfId="0" applyNumberFormat="1" applyFont="1"/>
    <xf numFmtId="9" fontId="10" fillId="7" borderId="7" xfId="0" applyNumberFormat="1" applyFont="1" applyFill="1" applyBorder="1" applyAlignment="1">
      <alignment horizontal="center" vertical="top" wrapText="1"/>
    </xf>
    <xf numFmtId="9" fontId="4" fillId="7" borderId="8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0" fillId="5" borderId="4" xfId="0" applyFont="1" applyFill="1" applyBorder="1" applyAlignment="1">
      <alignment horizontal="center" vertical="top" wrapText="1"/>
    </xf>
    <xf numFmtId="9" fontId="4" fillId="7" borderId="5" xfId="0" applyNumberFormat="1" applyFont="1" applyFill="1" applyBorder="1" applyAlignment="1">
      <alignment horizontal="center" vertical="top" wrapText="1"/>
    </xf>
    <xf numFmtId="1" fontId="4" fillId="14" borderId="6" xfId="2" applyNumberFormat="1" applyFont="1" applyFill="1" applyBorder="1" applyAlignment="1">
      <alignment vertical="top" wrapText="1"/>
    </xf>
    <xf numFmtId="9" fontId="10" fillId="7" borderId="7" xfId="0" applyNumberFormat="1" applyFont="1" applyFill="1" applyBorder="1" applyAlignment="1">
      <alignment horizontal="center" vertical="top" wrapText="1"/>
    </xf>
    <xf numFmtId="9" fontId="10" fillId="7" borderId="8" xfId="0" applyNumberFormat="1" applyFont="1" applyFill="1" applyBorder="1" applyAlignment="1">
      <alignment horizontal="center" vertical="top" wrapText="1"/>
    </xf>
    <xf numFmtId="9" fontId="4" fillId="0" borderId="6" xfId="2" applyFont="1" applyBorder="1" applyAlignment="1">
      <alignment vertical="top" wrapText="1"/>
    </xf>
    <xf numFmtId="9" fontId="10" fillId="7" borderId="5" xfId="0" applyNumberFormat="1" applyFont="1" applyFill="1" applyBorder="1" applyAlignment="1">
      <alignment horizontal="center" vertical="top" wrapText="1"/>
    </xf>
    <xf numFmtId="165" fontId="10" fillId="2" borderId="1" xfId="1" applyNumberFormat="1" applyFont="1" applyFill="1" applyBorder="1" applyAlignment="1">
      <alignment horizontal="left" vertical="top" wrapText="1"/>
    </xf>
    <xf numFmtId="0" fontId="10" fillId="16" borderId="20" xfId="0" applyFont="1" applyFill="1" applyBorder="1" applyAlignment="1">
      <alignment horizontal="left" wrapText="1"/>
    </xf>
    <xf numFmtId="17" fontId="10" fillId="0" borderId="20" xfId="0" applyNumberFormat="1" applyFont="1" applyBorder="1" applyAlignment="1">
      <alignment horizontal="left" wrapText="1"/>
    </xf>
    <xf numFmtId="0" fontId="10" fillId="16" borderId="20" xfId="0" applyFont="1" applyFill="1" applyBorder="1" applyAlignment="1">
      <alignment wrapText="1"/>
    </xf>
    <xf numFmtId="0" fontId="4" fillId="0" borderId="20" xfId="0" applyFont="1" applyBorder="1" applyAlignment="1">
      <alignment wrapText="1"/>
    </xf>
    <xf numFmtId="15" fontId="4" fillId="0" borderId="20" xfId="0" applyNumberFormat="1" applyFont="1" applyBorder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-petzal/AppData/Roaming/OpenText/OTEdit/EC_vault/c38594525/DELIVERY%20PLAN%20-%20YALLA%202017-20%20Jul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t-Stevenson/Documents/Agencies/WFP/Business%20Case/WFP%20logframe%202015%20R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-Almeida/AppData/Local/Microsoft/Windows/Temporary%20Internet%20Files/Content.Outlook/CN3BJY84/DFID%20Logframe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me Summary"/>
      <sheetName val="Workplan"/>
      <sheetName val="Completed Actions"/>
      <sheetName val="Logframe"/>
      <sheetName val="PCR Recommendations"/>
      <sheetName val="Total Funding Breakdow"/>
      <sheetName val="Finances - 101 -CHASE OT"/>
      <sheetName val="Finances-101-UNVIM Deployment"/>
      <sheetName val="UNVIM risk"/>
      <sheetName val="104 - OCHA"/>
      <sheetName val="106 - SBPP"/>
      <sheetName val="8. Smart Rules Compliance"/>
      <sheetName val="4. Risk"/>
      <sheetName val="VF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frame"/>
      <sheetName val="Results Chain"/>
      <sheetName val="Logframe Summary"/>
      <sheetName val="Annual Review"/>
      <sheetName val="Risk"/>
      <sheetName val="Delivery Plan"/>
      <sheetName val="Indicators"/>
      <sheetName val="Background"/>
      <sheetName val="Sheet1"/>
    </sheetNames>
    <sheetDataSet>
      <sheetData sheetId="0">
        <row r="2">
          <cell r="B2" t="str">
            <v>World Food Programme (WFP) 2015</v>
          </cell>
        </row>
        <row r="15">
          <cell r="B15" t="str">
            <v>Percentage of affected population provided with food/cash/voucher support</v>
          </cell>
        </row>
        <row r="35">
          <cell r="E35">
            <v>2793162</v>
          </cell>
          <cell r="F35">
            <v>2793162</v>
          </cell>
        </row>
        <row r="40">
          <cell r="E40">
            <v>176410.25641025646</v>
          </cell>
          <cell r="F40">
            <v>176410.25641025646</v>
          </cell>
        </row>
        <row r="45">
          <cell r="E45">
            <v>22051.282051282058</v>
          </cell>
          <cell r="F45">
            <v>22051.282051282058</v>
          </cell>
        </row>
        <row r="50">
          <cell r="E50">
            <v>11026</v>
          </cell>
          <cell r="F50">
            <v>11026</v>
          </cell>
        </row>
        <row r="55">
          <cell r="A55">
            <v>0.5</v>
          </cell>
        </row>
        <row r="65">
          <cell r="E65">
            <v>255992</v>
          </cell>
          <cell r="F65">
            <v>255992</v>
          </cell>
        </row>
        <row r="70">
          <cell r="B70" t="str">
            <v xml:space="preserve">Food - Number of people reached by general food distribution 
</v>
          </cell>
          <cell r="E70">
            <v>992</v>
          </cell>
          <cell r="F70">
            <v>992</v>
          </cell>
        </row>
        <row r="80">
          <cell r="A80">
            <v>0.2</v>
          </cell>
        </row>
        <row r="105">
          <cell r="A105">
            <v>0.3</v>
          </cell>
        </row>
      </sheetData>
      <sheetData sheetId="1" refreshError="1"/>
      <sheetData sheetId="2"/>
      <sheetData sheetId="3">
        <row r="49">
          <cell r="B49" t="str">
            <v>Low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frame"/>
      <sheetName val="Delivery Plan"/>
      <sheetName val="Risk Matrix"/>
      <sheetName val="Results Chain"/>
      <sheetName val="Logframe Summary"/>
      <sheetName val="Annual Review"/>
      <sheetName val="List of Core Indicators"/>
      <sheetName val="Risk key"/>
      <sheetName val="Sheet1"/>
      <sheetName val="Dropdown Menus"/>
      <sheetName val="Adminstration"/>
    </sheetNames>
    <sheetDataSet>
      <sheetData sheetId="0"/>
      <sheetData sheetId="1"/>
      <sheetData sheetId="2"/>
      <sheetData sheetId="3"/>
      <sheetData sheetId="4">
        <row r="7">
          <cell r="G7">
            <v>0</v>
          </cell>
        </row>
      </sheetData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K137"/>
  <sheetViews>
    <sheetView showGridLines="0" tabSelected="1" topLeftCell="A122" zoomScale="70" zoomScaleNormal="70" workbookViewId="0">
      <selection activeCell="D88" sqref="D88:J88"/>
    </sheetView>
  </sheetViews>
  <sheetFormatPr defaultColWidth="9.1796875" defaultRowHeight="14" x14ac:dyDescent="0.3"/>
  <cols>
    <col min="1" max="1" width="4" style="7" customWidth="1"/>
    <col min="2" max="2" width="30.7265625" style="7" customWidth="1"/>
    <col min="3" max="3" width="39.81640625" style="170" customWidth="1"/>
    <col min="4" max="4" width="11" style="7" bestFit="1" customWidth="1"/>
    <col min="5" max="5" width="22.1796875" style="184" customWidth="1"/>
    <col min="6" max="6" width="34.7265625" style="6" customWidth="1"/>
    <col min="7" max="7" width="22.7265625" style="6" customWidth="1"/>
    <col min="8" max="8" width="23.26953125" style="6" customWidth="1"/>
    <col min="9" max="9" width="22.7265625" style="6" customWidth="1"/>
    <col min="10" max="10" width="22.54296875" style="6" customWidth="1"/>
    <col min="11" max="11" width="52.26953125" style="7" customWidth="1"/>
    <col min="12" max="16384" width="9.1796875" style="7"/>
  </cols>
  <sheetData>
    <row r="1" spans="2:11" x14ac:dyDescent="0.3">
      <c r="B1" s="1"/>
      <c r="C1" s="2"/>
      <c r="D1" s="3"/>
      <c r="E1" s="4"/>
      <c r="F1" s="5"/>
      <c r="G1" s="5"/>
      <c r="H1" s="5"/>
      <c r="I1" s="5"/>
    </row>
    <row r="2" spans="2:11" ht="21" x14ac:dyDescent="0.6">
      <c r="B2" s="8" t="s">
        <v>0</v>
      </c>
      <c r="C2" s="8"/>
      <c r="D2" s="8"/>
      <c r="E2" s="8"/>
      <c r="F2" s="9"/>
      <c r="G2" s="9"/>
      <c r="H2" s="9"/>
      <c r="I2" s="9"/>
      <c r="J2" s="10"/>
      <c r="K2" s="11"/>
    </row>
    <row r="3" spans="2:11" ht="18" thickBot="1" x14ac:dyDescent="0.6">
      <c r="B3" s="12"/>
      <c r="C3" s="13"/>
      <c r="D3" s="13"/>
      <c r="E3" s="13"/>
      <c r="F3" s="5"/>
      <c r="G3" s="5"/>
      <c r="H3" s="5"/>
      <c r="I3" s="5"/>
    </row>
    <row r="4" spans="2:11" ht="14.5" thickBot="1" x14ac:dyDescent="0.35">
      <c r="B4" s="14" t="s">
        <v>1</v>
      </c>
      <c r="C4" s="15" t="s">
        <v>2</v>
      </c>
      <c r="D4" s="16"/>
      <c r="E4" s="16"/>
      <c r="F4" s="16"/>
      <c r="G4" s="16"/>
      <c r="H4" s="16"/>
      <c r="I4" s="16"/>
      <c r="J4" s="16"/>
      <c r="K4" s="17"/>
    </row>
    <row r="5" spans="2:11" ht="30.75" customHeight="1" thickBot="1" x14ac:dyDescent="0.35">
      <c r="B5" s="18" t="s">
        <v>3</v>
      </c>
      <c r="C5" s="19" t="s">
        <v>4</v>
      </c>
      <c r="D5" s="20"/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  <c r="K5" s="22"/>
    </row>
    <row r="6" spans="2:11" ht="14.5" thickBot="1" x14ac:dyDescent="0.35">
      <c r="B6" s="23"/>
      <c r="C6" s="24"/>
      <c r="D6" s="20"/>
      <c r="E6" s="25"/>
      <c r="F6" s="25"/>
      <c r="G6" s="25"/>
      <c r="H6" s="25"/>
      <c r="I6" s="25"/>
      <c r="J6" s="25"/>
      <c r="K6" s="26"/>
    </row>
    <row r="7" spans="2:11" ht="238.5" thickBot="1" x14ac:dyDescent="0.35">
      <c r="B7" s="27" t="s">
        <v>11</v>
      </c>
      <c r="C7" s="27" t="s">
        <v>12</v>
      </c>
      <c r="D7" s="28" t="s">
        <v>13</v>
      </c>
      <c r="E7" s="29" t="s">
        <v>14</v>
      </c>
      <c r="F7" s="30" t="s">
        <v>15</v>
      </c>
      <c r="G7" s="31"/>
      <c r="H7" s="31"/>
      <c r="I7" s="31"/>
      <c r="J7" s="31"/>
      <c r="K7" s="26"/>
    </row>
    <row r="8" spans="2:11" ht="37.5" customHeight="1" thickBot="1" x14ac:dyDescent="0.35">
      <c r="B8" s="32"/>
      <c r="C8" s="32"/>
      <c r="D8" s="28" t="s">
        <v>16</v>
      </c>
      <c r="E8" s="33"/>
      <c r="F8" s="34"/>
      <c r="G8" s="34"/>
      <c r="H8" s="34"/>
      <c r="I8" s="34"/>
      <c r="J8" s="34">
        <f>SUM(E8:I8)</f>
        <v>0</v>
      </c>
      <c r="K8" s="26"/>
    </row>
    <row r="9" spans="2:11" ht="24.75" customHeight="1" thickBot="1" x14ac:dyDescent="0.35">
      <c r="B9" s="35"/>
      <c r="C9" s="35"/>
      <c r="D9" s="36"/>
      <c r="E9" s="37" t="s">
        <v>17</v>
      </c>
      <c r="F9" s="38"/>
      <c r="G9" s="38"/>
      <c r="H9" s="38"/>
      <c r="I9" s="38"/>
      <c r="J9" s="39"/>
      <c r="K9" s="40"/>
    </row>
    <row r="10" spans="2:11" ht="14.5" thickBot="1" x14ac:dyDescent="0.35">
      <c r="B10" s="41"/>
      <c r="C10" s="42"/>
      <c r="D10" s="43"/>
      <c r="E10" s="44"/>
      <c r="F10" s="45"/>
      <c r="G10" s="45"/>
      <c r="H10" s="45"/>
      <c r="I10" s="45"/>
      <c r="J10" s="46"/>
      <c r="K10" s="47"/>
    </row>
    <row r="11" spans="2:11" ht="14.5" thickBot="1" x14ac:dyDescent="0.35">
      <c r="B11" s="48" t="s">
        <v>18</v>
      </c>
      <c r="C11" s="49" t="s">
        <v>19</v>
      </c>
      <c r="D11" s="50"/>
      <c r="E11" s="51" t="str">
        <f t="shared" ref="E11:J11" si="0">E$5</f>
        <v>Baseline (October 2017)</v>
      </c>
      <c r="F11" s="52" t="str">
        <f t="shared" si="0"/>
        <v>Milestone (April 2018) - average of previous 6 months.</v>
      </c>
      <c r="G11" s="52" t="str">
        <f t="shared" si="0"/>
        <v>Milestone (October 2018)</v>
      </c>
      <c r="H11" s="52" t="str">
        <f t="shared" si="0"/>
        <v>Milestone Q3</v>
      </c>
      <c r="I11" s="52" t="str">
        <f t="shared" si="0"/>
        <v>Milestone Q4</v>
      </c>
      <c r="J11" s="52" t="str">
        <f t="shared" si="0"/>
        <v>Target</v>
      </c>
      <c r="K11" s="53" t="s">
        <v>20</v>
      </c>
    </row>
    <row r="12" spans="2:11" ht="38.25" customHeight="1" thickBot="1" x14ac:dyDescent="0.35">
      <c r="B12" s="54"/>
      <c r="C12" s="55"/>
      <c r="D12" s="50"/>
      <c r="E12" s="56"/>
      <c r="F12" s="57"/>
      <c r="G12" s="57"/>
      <c r="H12" s="57"/>
      <c r="I12" s="57"/>
      <c r="J12" s="57"/>
      <c r="K12" s="58"/>
    </row>
    <row r="13" spans="2:11" ht="27.75" customHeight="1" thickBot="1" x14ac:dyDescent="0.35">
      <c r="B13" s="27" t="s">
        <v>21</v>
      </c>
      <c r="C13" s="27" t="s">
        <v>22</v>
      </c>
      <c r="D13" s="59"/>
      <c r="E13" s="60"/>
      <c r="F13" s="61"/>
      <c r="G13" s="61"/>
      <c r="H13" s="61"/>
      <c r="I13" s="61"/>
      <c r="J13" s="61"/>
      <c r="K13" s="62" t="s">
        <v>23</v>
      </c>
    </row>
    <row r="14" spans="2:11" ht="97.5" customHeight="1" thickBot="1" x14ac:dyDescent="0.35">
      <c r="B14" s="32"/>
      <c r="C14" s="32"/>
      <c r="D14" s="28" t="s">
        <v>13</v>
      </c>
      <c r="E14" s="63"/>
      <c r="F14" s="64" t="s">
        <v>24</v>
      </c>
      <c r="G14" s="34"/>
      <c r="H14" s="34"/>
      <c r="I14" s="34"/>
      <c r="J14" s="34">
        <f>SUM(E14:I14)</f>
        <v>0</v>
      </c>
      <c r="K14" s="65" t="s">
        <v>25</v>
      </c>
    </row>
    <row r="15" spans="2:11" ht="75.75" customHeight="1" thickBot="1" x14ac:dyDescent="0.35">
      <c r="B15" s="32"/>
      <c r="C15" s="35"/>
      <c r="D15" s="28" t="s">
        <v>16</v>
      </c>
      <c r="E15" s="66"/>
      <c r="F15" s="34" t="s">
        <v>26</v>
      </c>
      <c r="G15" s="34"/>
      <c r="H15" s="34"/>
      <c r="I15" s="34"/>
      <c r="J15" s="34">
        <f>SUM(E15:I15)</f>
        <v>0</v>
      </c>
      <c r="K15" s="65"/>
    </row>
    <row r="16" spans="2:11" ht="14.5" thickBot="1" x14ac:dyDescent="0.35">
      <c r="B16" s="32"/>
      <c r="C16" s="19" t="s">
        <v>27</v>
      </c>
      <c r="D16" s="67" t="s">
        <v>17</v>
      </c>
      <c r="E16" s="68"/>
      <c r="F16" s="68"/>
      <c r="G16" s="68"/>
      <c r="H16" s="68"/>
      <c r="I16" s="68"/>
      <c r="J16" s="69"/>
      <c r="K16" s="65"/>
    </row>
    <row r="17" spans="2:11" ht="16.5" customHeight="1" thickBot="1" x14ac:dyDescent="0.35">
      <c r="B17" s="32"/>
      <c r="C17" s="27" t="s">
        <v>28</v>
      </c>
      <c r="D17" s="70"/>
      <c r="E17" s="71"/>
      <c r="F17" s="71"/>
      <c r="G17" s="71"/>
      <c r="H17" s="71"/>
      <c r="I17" s="71"/>
      <c r="J17" s="72"/>
      <c r="K17" s="65"/>
    </row>
    <row r="18" spans="2:11" ht="30.75" customHeight="1" thickBot="1" x14ac:dyDescent="0.35">
      <c r="B18" s="32"/>
      <c r="C18" s="32"/>
      <c r="D18" s="20"/>
      <c r="E18" s="73" t="str">
        <f t="shared" ref="E18:J18" si="1">E$5</f>
        <v>Baseline (October 2017)</v>
      </c>
      <c r="F18" s="74" t="str">
        <f t="shared" si="1"/>
        <v>Milestone (April 2018) - average of previous 6 months.</v>
      </c>
      <c r="G18" s="74" t="str">
        <f t="shared" si="1"/>
        <v>Milestone (October 2018)</v>
      </c>
      <c r="H18" s="74" t="str">
        <f t="shared" si="1"/>
        <v>Milestone Q3</v>
      </c>
      <c r="I18" s="74" t="str">
        <f t="shared" si="1"/>
        <v>Milestone Q4</v>
      </c>
      <c r="J18" s="74" t="str">
        <f t="shared" si="1"/>
        <v>Target</v>
      </c>
      <c r="K18" s="65"/>
    </row>
    <row r="19" spans="2:11" ht="111.75" customHeight="1" thickBot="1" x14ac:dyDescent="0.35">
      <c r="B19" s="32"/>
      <c r="C19" s="32"/>
      <c r="D19" s="28" t="s">
        <v>13</v>
      </c>
      <c r="E19" s="75"/>
      <c r="F19" s="34" t="s">
        <v>29</v>
      </c>
      <c r="G19" s="34" t="s">
        <v>29</v>
      </c>
      <c r="H19" s="34" t="s">
        <v>29</v>
      </c>
      <c r="I19" s="34" t="s">
        <v>29</v>
      </c>
      <c r="J19" s="34">
        <f>SUM(E19:I19)</f>
        <v>0</v>
      </c>
      <c r="K19" s="65"/>
    </row>
    <row r="20" spans="2:11" ht="171" customHeight="1" thickBot="1" x14ac:dyDescent="0.35">
      <c r="B20" s="32"/>
      <c r="C20" s="35"/>
      <c r="D20" s="28" t="s">
        <v>16</v>
      </c>
      <c r="E20" s="63"/>
      <c r="F20" s="75" t="s">
        <v>30</v>
      </c>
      <c r="G20" s="34"/>
      <c r="H20" s="34"/>
      <c r="I20" s="34"/>
      <c r="J20" s="34">
        <f>SUM(E20:I20)</f>
        <v>0</v>
      </c>
      <c r="K20" s="65"/>
    </row>
    <row r="21" spans="2:11" ht="27" customHeight="1" thickBot="1" x14ac:dyDescent="0.35">
      <c r="B21" s="32"/>
      <c r="C21" s="24" t="s">
        <v>31</v>
      </c>
      <c r="D21" s="76" t="s">
        <v>17</v>
      </c>
      <c r="E21" s="77"/>
      <c r="F21" s="77"/>
      <c r="G21" s="77"/>
      <c r="H21" s="77"/>
      <c r="I21" s="77"/>
      <c r="J21" s="78"/>
      <c r="K21" s="65"/>
    </row>
    <row r="22" spans="2:11" ht="18" customHeight="1" thickBot="1" x14ac:dyDescent="0.35">
      <c r="B22" s="32"/>
      <c r="C22" s="27" t="s">
        <v>32</v>
      </c>
      <c r="D22" s="70"/>
      <c r="E22" s="71"/>
      <c r="F22" s="71"/>
      <c r="G22" s="71"/>
      <c r="H22" s="71"/>
      <c r="I22" s="71"/>
      <c r="J22" s="72"/>
      <c r="K22" s="79"/>
    </row>
    <row r="23" spans="2:11" ht="57" customHeight="1" thickBot="1" x14ac:dyDescent="0.35">
      <c r="B23" s="32"/>
      <c r="C23" s="32"/>
      <c r="D23" s="20"/>
      <c r="E23" s="73" t="str">
        <f t="shared" ref="E23:J23" si="2">E$5</f>
        <v>Baseline (October 2017)</v>
      </c>
      <c r="F23" s="74" t="str">
        <f t="shared" si="2"/>
        <v>Milestone (April 2018) - average of previous 6 months.</v>
      </c>
      <c r="G23" s="74" t="str">
        <f t="shared" si="2"/>
        <v>Milestone (October 2018)</v>
      </c>
      <c r="H23" s="74" t="str">
        <f t="shared" si="2"/>
        <v>Milestone Q3</v>
      </c>
      <c r="I23" s="74" t="str">
        <f t="shared" si="2"/>
        <v>Milestone Q4</v>
      </c>
      <c r="J23" s="74" t="str">
        <f t="shared" si="2"/>
        <v>Target</v>
      </c>
      <c r="K23" s="65"/>
    </row>
    <row r="24" spans="2:11" ht="41.25" customHeight="1" thickBot="1" x14ac:dyDescent="0.35">
      <c r="B24" s="32"/>
      <c r="C24" s="32"/>
      <c r="D24" s="28" t="s">
        <v>13</v>
      </c>
      <c r="E24" s="34">
        <v>60</v>
      </c>
      <c r="F24" s="34">
        <v>60</v>
      </c>
      <c r="G24" s="34">
        <v>60</v>
      </c>
      <c r="H24" s="34">
        <v>60</v>
      </c>
      <c r="I24" s="34"/>
      <c r="J24" s="34">
        <f>SUM(E24:I24)</f>
        <v>240</v>
      </c>
      <c r="K24" s="80" t="s">
        <v>33</v>
      </c>
    </row>
    <row r="25" spans="2:11" ht="15.75" customHeight="1" thickBot="1" x14ac:dyDescent="0.35">
      <c r="B25" s="32"/>
      <c r="C25" s="35"/>
      <c r="D25" s="28" t="s">
        <v>16</v>
      </c>
      <c r="E25" s="81"/>
      <c r="F25" s="29"/>
      <c r="G25" s="34"/>
      <c r="H25" s="34"/>
      <c r="I25" s="34"/>
      <c r="J25" s="34">
        <f>SUM(E25:I25)</f>
        <v>0</v>
      </c>
      <c r="K25" s="82"/>
    </row>
    <row r="26" spans="2:11" ht="15.75" customHeight="1" thickBot="1" x14ac:dyDescent="0.35">
      <c r="B26" s="32"/>
      <c r="C26" s="83" t="s">
        <v>34</v>
      </c>
      <c r="D26" s="84"/>
      <c r="E26" s="84"/>
      <c r="F26" s="84"/>
      <c r="G26" s="84"/>
      <c r="H26" s="84"/>
      <c r="I26" s="84"/>
      <c r="J26" s="85"/>
      <c r="K26" s="86"/>
    </row>
    <row r="27" spans="2:11" ht="15.75" customHeight="1" thickBot="1" x14ac:dyDescent="0.35">
      <c r="B27" s="32"/>
      <c r="C27" s="87" t="s">
        <v>35</v>
      </c>
      <c r="D27" s="88"/>
      <c r="E27" s="89"/>
      <c r="F27" s="89"/>
      <c r="G27" s="89"/>
      <c r="H27" s="89"/>
      <c r="I27" s="89"/>
      <c r="J27" s="90"/>
      <c r="K27" s="86"/>
    </row>
    <row r="28" spans="2:11" ht="69.75" customHeight="1" thickBot="1" x14ac:dyDescent="0.35">
      <c r="B28" s="32"/>
      <c r="C28" s="91"/>
      <c r="D28" s="92"/>
      <c r="E28" s="73" t="str">
        <f t="shared" ref="E28:J28" si="3">E$5</f>
        <v>Baseline (October 2017)</v>
      </c>
      <c r="F28" s="74" t="s">
        <v>36</v>
      </c>
      <c r="G28" s="74" t="s">
        <v>37</v>
      </c>
      <c r="H28" s="74" t="s">
        <v>38</v>
      </c>
      <c r="I28" s="74" t="s">
        <v>39</v>
      </c>
      <c r="J28" s="74" t="str">
        <f t="shared" si="3"/>
        <v>Target</v>
      </c>
      <c r="K28" s="86"/>
    </row>
    <row r="29" spans="2:11" ht="71.25" customHeight="1" thickBot="1" x14ac:dyDescent="0.35">
      <c r="B29" s="32"/>
      <c r="C29" s="91"/>
      <c r="D29" s="28" t="s">
        <v>13</v>
      </c>
      <c r="E29" s="75" t="s">
        <v>40</v>
      </c>
      <c r="F29" s="75" t="s">
        <v>40</v>
      </c>
      <c r="G29" s="75" t="s">
        <v>40</v>
      </c>
      <c r="H29" s="75" t="s">
        <v>40</v>
      </c>
      <c r="I29" s="75" t="s">
        <v>40</v>
      </c>
      <c r="J29" s="34"/>
      <c r="K29" s="86"/>
    </row>
    <row r="30" spans="2:11" ht="71.25" customHeight="1" thickBot="1" x14ac:dyDescent="0.35">
      <c r="B30" s="32"/>
      <c r="C30" s="91"/>
      <c r="D30" s="28" t="s">
        <v>16</v>
      </c>
      <c r="E30" s="34" t="s">
        <v>41</v>
      </c>
      <c r="F30" s="34" t="s">
        <v>42</v>
      </c>
      <c r="G30" s="34" t="s">
        <v>43</v>
      </c>
      <c r="H30" s="34"/>
      <c r="I30" s="34"/>
      <c r="J30" s="34">
        <f>SUM(E30:I30)</f>
        <v>0</v>
      </c>
      <c r="K30" s="86"/>
    </row>
    <row r="31" spans="2:11" ht="15.75" customHeight="1" thickBot="1" x14ac:dyDescent="0.35">
      <c r="B31" s="32"/>
      <c r="C31" s="93"/>
      <c r="D31" s="94" t="s">
        <v>17</v>
      </c>
      <c r="E31" s="95"/>
      <c r="F31" s="95"/>
      <c r="G31" s="95"/>
      <c r="H31" s="95"/>
      <c r="I31" s="95"/>
      <c r="J31" s="96"/>
      <c r="K31" s="86"/>
    </row>
    <row r="32" spans="2:11" ht="15.75" customHeight="1" thickBot="1" x14ac:dyDescent="0.35">
      <c r="B32" s="32"/>
      <c r="C32" s="97"/>
      <c r="D32" s="98"/>
      <c r="E32" s="99"/>
      <c r="F32" s="99"/>
      <c r="G32" s="99"/>
      <c r="H32" s="99"/>
      <c r="I32" s="99"/>
      <c r="J32" s="100"/>
      <c r="K32" s="86"/>
    </row>
    <row r="33" spans="2:11" ht="14.5" thickBot="1" x14ac:dyDescent="0.35">
      <c r="B33" s="32"/>
      <c r="C33" s="101" t="s">
        <v>44</v>
      </c>
      <c r="D33" s="102"/>
      <c r="E33" s="102"/>
      <c r="F33" s="102"/>
      <c r="G33" s="102"/>
      <c r="H33" s="102"/>
      <c r="I33" s="102"/>
      <c r="J33" s="103"/>
      <c r="K33" s="104"/>
    </row>
    <row r="34" spans="2:11" ht="16.5" customHeight="1" thickBot="1" x14ac:dyDescent="0.35">
      <c r="B34" s="32"/>
      <c r="C34" s="27" t="s">
        <v>45</v>
      </c>
      <c r="D34" s="70"/>
      <c r="E34" s="71"/>
      <c r="F34" s="71"/>
      <c r="G34" s="71"/>
      <c r="H34" s="71"/>
      <c r="I34" s="71"/>
      <c r="J34" s="72"/>
      <c r="K34" s="104"/>
    </row>
    <row r="35" spans="2:11" ht="15.75" customHeight="1" thickBot="1" x14ac:dyDescent="0.35">
      <c r="B35" s="32"/>
      <c r="C35" s="105"/>
      <c r="D35" s="20"/>
      <c r="E35" s="73" t="str">
        <f t="shared" ref="E35:J35" si="4">E$5</f>
        <v>Baseline (October 2017)</v>
      </c>
      <c r="F35" s="74" t="str">
        <f t="shared" si="4"/>
        <v>Milestone (April 2018) - average of previous 6 months.</v>
      </c>
      <c r="G35" s="74" t="str">
        <f t="shared" si="4"/>
        <v>Milestone (October 2018)</v>
      </c>
      <c r="H35" s="74" t="str">
        <f t="shared" si="4"/>
        <v>Milestone Q3</v>
      </c>
      <c r="I35" s="74" t="str">
        <f t="shared" si="4"/>
        <v>Milestone Q4</v>
      </c>
      <c r="J35" s="106" t="str">
        <f t="shared" si="4"/>
        <v>Target</v>
      </c>
      <c r="K35" s="107"/>
    </row>
    <row r="36" spans="2:11" ht="55.5" customHeight="1" thickBot="1" x14ac:dyDescent="0.35">
      <c r="B36" s="35"/>
      <c r="C36" s="108"/>
      <c r="D36" s="28" t="s">
        <v>13</v>
      </c>
      <c r="E36" s="29"/>
      <c r="F36" s="29"/>
      <c r="G36" s="34"/>
      <c r="H36" s="34"/>
      <c r="I36" s="34"/>
      <c r="J36" s="34">
        <f>SUM(E36:I36)</f>
        <v>0</v>
      </c>
      <c r="K36" s="107"/>
    </row>
    <row r="37" spans="2:11" ht="21.75" customHeight="1" thickBot="1" x14ac:dyDescent="0.35">
      <c r="B37" s="109"/>
      <c r="C37" s="109"/>
      <c r="D37" s="28" t="s">
        <v>16</v>
      </c>
      <c r="E37" s="29"/>
      <c r="F37" s="29"/>
      <c r="G37" s="34"/>
      <c r="H37" s="34"/>
      <c r="I37" s="34"/>
      <c r="J37" s="34">
        <f>SUM(E37:I37)</f>
        <v>0</v>
      </c>
      <c r="K37" s="107"/>
    </row>
    <row r="38" spans="2:11" ht="15.75" customHeight="1" thickBot="1" x14ac:dyDescent="0.35">
      <c r="B38" s="110" t="s">
        <v>46</v>
      </c>
      <c r="C38" s="111"/>
      <c r="D38" s="94" t="s">
        <v>17</v>
      </c>
      <c r="E38" s="95"/>
      <c r="F38" s="95"/>
      <c r="G38" s="95"/>
      <c r="H38" s="95"/>
      <c r="I38" s="95"/>
      <c r="J38" s="95"/>
      <c r="K38" s="107"/>
    </row>
    <row r="39" spans="2:11" ht="14.5" thickBot="1" x14ac:dyDescent="0.35">
      <c r="B39" s="110" t="s">
        <v>46</v>
      </c>
      <c r="C39" s="112">
        <v>0</v>
      </c>
      <c r="D39" s="70"/>
      <c r="E39" s="113"/>
      <c r="F39" s="113"/>
      <c r="G39" s="113"/>
      <c r="H39" s="113"/>
      <c r="I39" s="113"/>
      <c r="J39" s="114"/>
      <c r="K39" s="115"/>
    </row>
    <row r="40" spans="2:11" ht="14.5" thickBot="1" x14ac:dyDescent="0.35">
      <c r="B40" s="116"/>
      <c r="C40" s="7"/>
      <c r="D40" s="70"/>
      <c r="E40" s="113"/>
      <c r="F40" s="113"/>
      <c r="G40" s="113"/>
      <c r="H40" s="113"/>
      <c r="I40" s="113"/>
      <c r="J40" s="114"/>
    </row>
    <row r="41" spans="2:11" ht="14.5" thickBot="1" x14ac:dyDescent="0.35">
      <c r="B41" s="54" t="s">
        <v>47</v>
      </c>
      <c r="C41" s="117" t="s">
        <v>48</v>
      </c>
      <c r="D41" s="118"/>
      <c r="E41" s="118"/>
      <c r="F41" s="118"/>
      <c r="G41" s="118"/>
      <c r="H41" s="118"/>
      <c r="I41" s="118"/>
      <c r="J41" s="118"/>
      <c r="K41" s="53" t="s">
        <v>20</v>
      </c>
    </row>
    <row r="42" spans="2:11" ht="41.25" customHeight="1" thickBot="1" x14ac:dyDescent="0.35">
      <c r="B42" s="54"/>
      <c r="C42" s="119"/>
      <c r="E42" s="7"/>
      <c r="F42" s="7"/>
      <c r="G42" s="7"/>
      <c r="H42" s="7"/>
      <c r="I42" s="7"/>
      <c r="J42" s="7"/>
      <c r="K42" s="58"/>
    </row>
    <row r="43" spans="2:11" ht="63.75" customHeight="1" thickBot="1" x14ac:dyDescent="0.35">
      <c r="B43" s="54"/>
      <c r="C43" s="120" t="s">
        <v>49</v>
      </c>
      <c r="D43" s="121"/>
      <c r="E43" s="73" t="str">
        <f t="shared" ref="E43:J43" si="5">E$5</f>
        <v>Baseline (October 2017)</v>
      </c>
      <c r="F43" s="74" t="str">
        <f t="shared" si="5"/>
        <v>Milestone (April 2018) - average of previous 6 months.</v>
      </c>
      <c r="G43" s="74" t="str">
        <f t="shared" si="5"/>
        <v>Milestone (October 2018)</v>
      </c>
      <c r="H43" s="74" t="str">
        <f t="shared" si="5"/>
        <v>Milestone Q3</v>
      </c>
      <c r="I43" s="74" t="str">
        <f t="shared" si="5"/>
        <v>Milestone Q4</v>
      </c>
      <c r="J43" s="74" t="str">
        <f t="shared" si="5"/>
        <v>Target</v>
      </c>
      <c r="K43" s="58"/>
    </row>
    <row r="44" spans="2:11" ht="17.25" customHeight="1" thickBot="1" x14ac:dyDescent="0.35">
      <c r="B44" s="122" t="s">
        <v>50</v>
      </c>
      <c r="C44" s="123"/>
      <c r="D44" s="121"/>
      <c r="E44" s="124"/>
      <c r="F44" s="125"/>
      <c r="G44" s="125"/>
      <c r="H44" s="125"/>
      <c r="I44" s="125"/>
      <c r="J44" s="126"/>
      <c r="K44" s="79"/>
    </row>
    <row r="45" spans="2:11" ht="33.75" customHeight="1" thickBot="1" x14ac:dyDescent="0.35">
      <c r="B45" s="127"/>
      <c r="C45" s="123"/>
      <c r="D45" s="28" t="s">
        <v>13</v>
      </c>
      <c r="E45" s="75" t="s">
        <v>51</v>
      </c>
      <c r="F45" s="34" t="s">
        <v>52</v>
      </c>
      <c r="G45" s="75" t="s">
        <v>53</v>
      </c>
      <c r="H45" s="75" t="s">
        <v>54</v>
      </c>
      <c r="I45" s="75" t="s">
        <v>55</v>
      </c>
      <c r="J45" s="128">
        <v>4</v>
      </c>
      <c r="K45" s="65"/>
    </row>
    <row r="46" spans="2:11" ht="53.25" customHeight="1" thickBot="1" x14ac:dyDescent="0.35">
      <c r="B46" s="127"/>
      <c r="C46" s="129"/>
      <c r="D46" s="28" t="s">
        <v>16</v>
      </c>
      <c r="E46" s="75" t="s">
        <v>51</v>
      </c>
      <c r="F46" s="34" t="s">
        <v>56</v>
      </c>
      <c r="G46" s="75" t="s">
        <v>57</v>
      </c>
      <c r="H46" s="75"/>
      <c r="I46" s="75"/>
      <c r="J46" s="128">
        <f>SUM(E46:I46)</f>
        <v>0</v>
      </c>
      <c r="K46" s="65"/>
    </row>
    <row r="47" spans="2:11" ht="14.5" thickBot="1" x14ac:dyDescent="0.35">
      <c r="B47" s="127"/>
      <c r="C47" s="130" t="s">
        <v>58</v>
      </c>
      <c r="D47" s="131" t="s">
        <v>17</v>
      </c>
      <c r="E47" s="132" t="s">
        <v>59</v>
      </c>
      <c r="F47" s="133"/>
      <c r="G47" s="133"/>
      <c r="H47" s="133"/>
      <c r="I47" s="133"/>
      <c r="J47" s="134"/>
      <c r="K47" s="65"/>
    </row>
    <row r="48" spans="2:11" ht="18.75" customHeight="1" thickBot="1" x14ac:dyDescent="0.35">
      <c r="B48" s="127"/>
      <c r="C48" s="120" t="s">
        <v>60</v>
      </c>
      <c r="D48" s="88"/>
      <c r="E48" s="135"/>
      <c r="F48" s="135"/>
      <c r="G48" s="135"/>
      <c r="H48" s="135"/>
      <c r="I48" s="135"/>
      <c r="J48" s="136"/>
      <c r="K48" s="91"/>
    </row>
    <row r="49" spans="1:11" ht="74.25" customHeight="1" thickBot="1" x14ac:dyDescent="0.35">
      <c r="B49" s="127"/>
      <c r="C49" s="137"/>
      <c r="D49" s="20" t="s">
        <v>61</v>
      </c>
      <c r="E49" s="73" t="str">
        <f t="shared" ref="E49:J49" si="6">E$5</f>
        <v>Baseline (October 2017)</v>
      </c>
      <c r="F49" s="74" t="s">
        <v>36</v>
      </c>
      <c r="G49" s="74" t="s">
        <v>37</v>
      </c>
      <c r="H49" s="74" t="s">
        <v>38</v>
      </c>
      <c r="I49" s="74" t="s">
        <v>39</v>
      </c>
      <c r="J49" s="74" t="str">
        <f t="shared" si="6"/>
        <v>Target</v>
      </c>
      <c r="K49" s="91"/>
    </row>
    <row r="50" spans="1:11" ht="73.5" customHeight="1" thickBot="1" x14ac:dyDescent="0.35">
      <c r="B50" s="127"/>
      <c r="C50" s="137"/>
      <c r="D50" s="28" t="s">
        <v>13</v>
      </c>
      <c r="E50" s="75" t="s">
        <v>62</v>
      </c>
      <c r="F50" s="75" t="s">
        <v>62</v>
      </c>
      <c r="G50" s="75" t="s">
        <v>62</v>
      </c>
      <c r="H50" s="75" t="s">
        <v>62</v>
      </c>
      <c r="I50" s="75" t="s">
        <v>62</v>
      </c>
      <c r="J50" s="75" t="s">
        <v>62</v>
      </c>
      <c r="K50" s="91"/>
    </row>
    <row r="51" spans="1:11" ht="70.5" customHeight="1" thickBot="1" x14ac:dyDescent="0.35">
      <c r="B51" s="127"/>
      <c r="C51" s="138"/>
      <c r="D51" s="28" t="s">
        <v>16</v>
      </c>
      <c r="E51" s="75" t="s">
        <v>63</v>
      </c>
      <c r="F51" s="139" t="s">
        <v>64</v>
      </c>
      <c r="G51" s="75" t="s">
        <v>65</v>
      </c>
      <c r="H51" s="75" t="s">
        <v>66</v>
      </c>
      <c r="I51" s="75" t="s">
        <v>67</v>
      </c>
      <c r="J51" s="75"/>
      <c r="K51" s="91"/>
    </row>
    <row r="52" spans="1:11" ht="15.75" customHeight="1" thickBot="1" x14ac:dyDescent="0.35">
      <c r="B52" s="127"/>
      <c r="C52" s="130" t="s">
        <v>68</v>
      </c>
      <c r="D52" s="140" t="s">
        <v>17</v>
      </c>
      <c r="E52" s="132" t="s">
        <v>59</v>
      </c>
      <c r="F52" s="133"/>
      <c r="G52" s="133"/>
      <c r="H52" s="133"/>
      <c r="I52" s="133"/>
      <c r="J52" s="134"/>
      <c r="K52" s="91"/>
    </row>
    <row r="53" spans="1:11" ht="14.5" thickBot="1" x14ac:dyDescent="0.35">
      <c r="B53" s="127"/>
      <c r="C53" s="120" t="s">
        <v>69</v>
      </c>
      <c r="D53" s="88"/>
      <c r="E53" s="135"/>
      <c r="F53" s="135"/>
      <c r="G53" s="135"/>
      <c r="H53" s="135"/>
      <c r="I53" s="135"/>
      <c r="J53" s="136"/>
      <c r="K53" s="91"/>
    </row>
    <row r="54" spans="1:11" ht="30" customHeight="1" thickBot="1" x14ac:dyDescent="0.35">
      <c r="B54" s="127"/>
      <c r="C54" s="137"/>
      <c r="D54" s="20"/>
      <c r="E54" s="73" t="str">
        <f t="shared" ref="E54:J54" si="7">E$5</f>
        <v>Baseline (October 2017)</v>
      </c>
      <c r="F54" s="74" t="str">
        <f t="shared" si="7"/>
        <v>Milestone (April 2018) - average of previous 6 months.</v>
      </c>
      <c r="G54" s="74" t="str">
        <f t="shared" si="7"/>
        <v>Milestone (October 2018)</v>
      </c>
      <c r="H54" s="74" t="str">
        <f t="shared" si="7"/>
        <v>Milestone Q3</v>
      </c>
      <c r="I54" s="74" t="str">
        <f t="shared" si="7"/>
        <v>Milestone Q4</v>
      </c>
      <c r="J54" s="141" t="str">
        <f t="shared" si="7"/>
        <v>Target</v>
      </c>
      <c r="K54" s="91"/>
    </row>
    <row r="55" spans="1:11" ht="52.5" customHeight="1" thickBot="1" x14ac:dyDescent="0.35">
      <c r="B55" s="127"/>
      <c r="C55" s="137"/>
      <c r="D55" s="28" t="s">
        <v>13</v>
      </c>
      <c r="E55" s="75" t="s">
        <v>70</v>
      </c>
      <c r="F55" s="75" t="s">
        <v>70</v>
      </c>
      <c r="G55" s="75" t="s">
        <v>70</v>
      </c>
      <c r="H55" s="75" t="s">
        <v>70</v>
      </c>
      <c r="I55" s="75" t="s">
        <v>70</v>
      </c>
      <c r="J55" s="75" t="s">
        <v>71</v>
      </c>
      <c r="K55" s="91"/>
    </row>
    <row r="56" spans="1:11" ht="42" customHeight="1" thickBot="1" x14ac:dyDescent="0.35">
      <c r="B56" s="127"/>
      <c r="C56" s="138"/>
      <c r="D56" s="28" t="s">
        <v>16</v>
      </c>
      <c r="E56" s="142" t="s">
        <v>51</v>
      </c>
      <c r="F56" s="75" t="s">
        <v>72</v>
      </c>
      <c r="G56" s="75" t="s">
        <v>73</v>
      </c>
      <c r="H56" s="75" t="s">
        <v>74</v>
      </c>
      <c r="I56" s="75" t="s">
        <v>75</v>
      </c>
      <c r="J56" s="143" t="s">
        <v>76</v>
      </c>
      <c r="K56" s="107"/>
    </row>
    <row r="57" spans="1:11" ht="15.75" hidden="1" customHeight="1" thickBot="1" x14ac:dyDescent="0.35">
      <c r="B57" s="127"/>
      <c r="C57" s="7"/>
      <c r="D57" s="140" t="s">
        <v>17</v>
      </c>
      <c r="E57" s="132" t="s">
        <v>77</v>
      </c>
      <c r="F57" s="133"/>
      <c r="G57" s="133"/>
      <c r="H57" s="133"/>
      <c r="I57" s="133"/>
      <c r="J57" s="134"/>
      <c r="K57" s="107"/>
    </row>
    <row r="58" spans="1:11" ht="14.5" thickBot="1" x14ac:dyDescent="0.35">
      <c r="B58" s="144"/>
      <c r="C58" s="130" t="s">
        <v>78</v>
      </c>
      <c r="D58" s="88" t="s">
        <v>79</v>
      </c>
      <c r="E58" s="135"/>
      <c r="F58" s="135"/>
      <c r="G58" s="135"/>
      <c r="H58" s="135"/>
      <c r="I58" s="135"/>
      <c r="J58" s="136"/>
      <c r="K58" s="107"/>
    </row>
    <row r="59" spans="1:11" ht="24" customHeight="1" thickBot="1" x14ac:dyDescent="0.35">
      <c r="B59" s="23"/>
      <c r="C59" s="27" t="s">
        <v>80</v>
      </c>
      <c r="E59" s="7"/>
      <c r="F59" s="7"/>
      <c r="G59" s="7"/>
      <c r="H59" s="7"/>
      <c r="I59" s="7"/>
      <c r="J59" s="7"/>
      <c r="K59" s="107"/>
    </row>
    <row r="60" spans="1:11" ht="45.75" customHeight="1" thickBot="1" x14ac:dyDescent="0.35">
      <c r="B60" s="48" t="s">
        <v>81</v>
      </c>
      <c r="C60" s="32"/>
      <c r="D60" s="20"/>
      <c r="E60" s="73" t="str">
        <f t="shared" ref="E60:J60" si="8">E$5</f>
        <v>Baseline (October 2017)</v>
      </c>
      <c r="F60" s="74" t="str">
        <f t="shared" si="8"/>
        <v>Milestone (April 2018) - average of previous 6 months.</v>
      </c>
      <c r="G60" s="74" t="str">
        <f t="shared" si="8"/>
        <v>Milestone (October 2018)</v>
      </c>
      <c r="H60" s="74" t="str">
        <f t="shared" si="8"/>
        <v>Milestone Q3</v>
      </c>
      <c r="I60" s="74" t="str">
        <f t="shared" si="8"/>
        <v>Milestone Q4</v>
      </c>
      <c r="J60" s="74" t="str">
        <f t="shared" si="8"/>
        <v>Target</v>
      </c>
      <c r="K60" s="107"/>
    </row>
    <row r="61" spans="1:11" ht="15.75" customHeight="1" thickBot="1" x14ac:dyDescent="0.35">
      <c r="B61" s="145">
        <v>0.7</v>
      </c>
      <c r="C61" s="32"/>
      <c r="D61" s="28" t="s">
        <v>13</v>
      </c>
      <c r="E61" s="63"/>
      <c r="F61" s="34" t="s">
        <v>82</v>
      </c>
      <c r="G61" s="34" t="s">
        <v>83</v>
      </c>
      <c r="H61" s="34"/>
      <c r="I61" s="34"/>
      <c r="J61" s="34"/>
      <c r="K61" s="146"/>
    </row>
    <row r="62" spans="1:11" ht="15.75" customHeight="1" thickBot="1" x14ac:dyDescent="0.35">
      <c r="B62" s="147"/>
      <c r="C62" s="32"/>
      <c r="D62" s="28" t="s">
        <v>16</v>
      </c>
      <c r="E62" s="148"/>
      <c r="F62" s="34"/>
      <c r="G62" s="34"/>
      <c r="H62" s="34"/>
      <c r="I62" s="34"/>
      <c r="J62" s="34">
        <f>SUM(E62:I62)</f>
        <v>0</v>
      </c>
      <c r="K62" s="149" t="s">
        <v>33</v>
      </c>
    </row>
    <row r="63" spans="1:11" ht="14.5" thickBot="1" x14ac:dyDescent="0.35">
      <c r="B63" s="110" t="s">
        <v>46</v>
      </c>
      <c r="C63" s="150" t="s">
        <v>84</v>
      </c>
      <c r="D63" s="94" t="s">
        <v>17</v>
      </c>
      <c r="E63" s="95"/>
      <c r="F63" s="95"/>
      <c r="G63" s="95"/>
      <c r="H63" s="95"/>
      <c r="I63" s="95"/>
      <c r="J63" s="96"/>
      <c r="K63" s="151" t="s">
        <v>85</v>
      </c>
    </row>
    <row r="64" spans="1:11" ht="15.75" customHeight="1" thickBot="1" x14ac:dyDescent="0.4">
      <c r="A64"/>
      <c r="B64" s="152"/>
      <c r="C64" s="153"/>
      <c r="D64" s="88" t="s">
        <v>86</v>
      </c>
      <c r="E64" s="89"/>
      <c r="F64" s="89"/>
      <c r="G64" s="89"/>
      <c r="H64" s="89"/>
      <c r="I64" s="89"/>
      <c r="J64" s="90"/>
      <c r="K64" s="154"/>
    </row>
    <row r="65" spans="2:11" ht="28.5" thickBot="1" x14ac:dyDescent="0.35">
      <c r="B65" s="155"/>
      <c r="C65" s="156"/>
      <c r="D65" s="20"/>
      <c r="E65" s="73" t="str">
        <f t="shared" ref="E65:J65" si="9">E$5</f>
        <v>Baseline (October 2017)</v>
      </c>
      <c r="F65" s="74"/>
      <c r="G65" s="74" t="str">
        <f t="shared" si="9"/>
        <v>Milestone (October 2018)</v>
      </c>
      <c r="H65" s="74"/>
      <c r="I65" s="74" t="str">
        <f t="shared" si="9"/>
        <v>Milestone Q4</v>
      </c>
      <c r="J65" s="74" t="str">
        <f t="shared" si="9"/>
        <v>Target</v>
      </c>
      <c r="K65" s="154"/>
    </row>
    <row r="66" spans="2:11" ht="16.5" customHeight="1" thickBot="1" x14ac:dyDescent="0.35">
      <c r="B66" s="155"/>
      <c r="C66" s="156"/>
      <c r="D66" s="28" t="s">
        <v>13</v>
      </c>
      <c r="E66" s="157"/>
      <c r="F66" s="158"/>
      <c r="G66" s="158"/>
      <c r="H66" s="158"/>
      <c r="I66" s="158"/>
      <c r="J66" s="158"/>
      <c r="K66" s="154"/>
    </row>
    <row r="67" spans="2:11" ht="24.75" customHeight="1" thickBot="1" x14ac:dyDescent="0.35">
      <c r="B67" s="155"/>
      <c r="C67" s="156"/>
      <c r="D67" s="28" t="s">
        <v>16</v>
      </c>
      <c r="E67" s="34"/>
      <c r="F67" s="34"/>
      <c r="G67" s="34"/>
      <c r="H67" s="34"/>
      <c r="I67" s="34"/>
      <c r="J67" s="34">
        <f>SUM(E67:I67)</f>
        <v>0</v>
      </c>
      <c r="K67" s="154"/>
    </row>
    <row r="68" spans="2:11" ht="15.75" customHeight="1" thickBot="1" x14ac:dyDescent="0.35">
      <c r="B68" s="155"/>
      <c r="C68" s="109"/>
      <c r="D68" s="94" t="s">
        <v>17</v>
      </c>
      <c r="E68" s="95"/>
      <c r="F68" s="95"/>
      <c r="G68" s="95"/>
      <c r="H68" s="95"/>
      <c r="I68" s="95"/>
      <c r="J68" s="96"/>
      <c r="K68" s="154"/>
    </row>
    <row r="69" spans="2:11" ht="15.75" customHeight="1" thickBot="1" x14ac:dyDescent="0.35">
      <c r="B69" s="159"/>
      <c r="C69" s="112">
        <v>0</v>
      </c>
      <c r="D69" s="88" t="s">
        <v>87</v>
      </c>
      <c r="E69" s="89"/>
      <c r="F69" s="89"/>
      <c r="G69" s="89"/>
      <c r="H69" s="89"/>
      <c r="I69" s="89"/>
      <c r="J69" s="90"/>
      <c r="K69" s="160"/>
    </row>
    <row r="70" spans="2:11" ht="14.5" thickBot="1" x14ac:dyDescent="0.35">
      <c r="C70" s="7"/>
      <c r="D70" s="118"/>
      <c r="E70" s="118"/>
      <c r="F70" s="118"/>
      <c r="G70" s="118"/>
      <c r="H70" s="118"/>
      <c r="I70" s="118"/>
      <c r="J70" s="161"/>
    </row>
    <row r="71" spans="2:11" ht="14.5" thickBot="1" x14ac:dyDescent="0.35">
      <c r="C71" s="7"/>
      <c r="D71" s="162"/>
      <c r="E71" s="163"/>
      <c r="F71" s="164"/>
      <c r="G71" s="164"/>
      <c r="H71" s="164"/>
      <c r="I71" s="165"/>
      <c r="J71" s="165"/>
    </row>
    <row r="72" spans="2:11" ht="14.5" thickBot="1" x14ac:dyDescent="0.35">
      <c r="B72" s="54" t="s">
        <v>88</v>
      </c>
      <c r="C72" s="117" t="s">
        <v>89</v>
      </c>
      <c r="E72" s="7"/>
      <c r="F72" s="7"/>
      <c r="G72" s="7"/>
      <c r="H72" s="7"/>
      <c r="I72" s="7"/>
      <c r="J72" s="7"/>
      <c r="K72" s="149" t="s">
        <v>20</v>
      </c>
    </row>
    <row r="73" spans="2:11" ht="15.75" customHeight="1" thickBot="1" x14ac:dyDescent="0.35">
      <c r="B73" s="54"/>
      <c r="C73" s="27" t="s">
        <v>90</v>
      </c>
      <c r="D73" s="166"/>
      <c r="E73" s="167"/>
      <c r="F73" s="167"/>
      <c r="G73" s="167"/>
      <c r="H73" s="167"/>
      <c r="I73" s="167"/>
      <c r="J73" s="168"/>
      <c r="K73" s="80"/>
    </row>
    <row r="74" spans="2:11" ht="47.25" customHeight="1" thickBot="1" x14ac:dyDescent="0.35">
      <c r="B74" s="27" t="s">
        <v>91</v>
      </c>
      <c r="C74" s="32"/>
      <c r="D74" s="121"/>
      <c r="E74" s="73" t="str">
        <f t="shared" ref="E74:J74" si="10">E$5</f>
        <v>Baseline (October 2017)</v>
      </c>
      <c r="F74" s="74" t="s">
        <v>36</v>
      </c>
      <c r="G74" s="74" t="s">
        <v>37</v>
      </c>
      <c r="H74" s="74" t="s">
        <v>38</v>
      </c>
      <c r="I74" s="74" t="s">
        <v>39</v>
      </c>
      <c r="J74" s="74" t="str">
        <f t="shared" si="10"/>
        <v>Target</v>
      </c>
      <c r="K74" s="87" t="s">
        <v>92</v>
      </c>
    </row>
    <row r="75" spans="2:11" ht="88.5" customHeight="1" thickBot="1" x14ac:dyDescent="0.35">
      <c r="B75" s="32"/>
      <c r="C75" s="32"/>
      <c r="D75" s="28" t="s">
        <v>13</v>
      </c>
      <c r="E75" s="169" t="s">
        <v>93</v>
      </c>
      <c r="F75" s="169" t="s">
        <v>93</v>
      </c>
      <c r="G75" s="169" t="s">
        <v>93</v>
      </c>
      <c r="H75" s="169" t="s">
        <v>93</v>
      </c>
      <c r="I75" s="169" t="s">
        <v>93</v>
      </c>
      <c r="J75" s="169" t="s">
        <v>93</v>
      </c>
      <c r="K75" s="91"/>
    </row>
    <row r="76" spans="2:11" ht="28.5" customHeight="1" thickBot="1" x14ac:dyDescent="0.35">
      <c r="B76" s="32"/>
      <c r="C76" s="35"/>
      <c r="D76" s="28" t="s">
        <v>16</v>
      </c>
      <c r="E76" s="169" t="s">
        <v>94</v>
      </c>
      <c r="F76" s="34">
        <v>20</v>
      </c>
      <c r="G76" s="34">
        <v>29</v>
      </c>
      <c r="H76" s="34"/>
      <c r="I76" s="34"/>
      <c r="J76" s="34">
        <f>SUM(E76:I76)</f>
        <v>49</v>
      </c>
      <c r="K76" s="91"/>
    </row>
    <row r="77" spans="2:11" ht="14.5" thickBot="1" x14ac:dyDescent="0.35">
      <c r="B77" s="32"/>
      <c r="C77" s="130" t="s">
        <v>95</v>
      </c>
      <c r="D77" s="94" t="s">
        <v>17</v>
      </c>
      <c r="E77" s="95"/>
      <c r="F77" s="95"/>
      <c r="G77" s="95"/>
      <c r="H77" s="95"/>
      <c r="I77" s="95"/>
      <c r="J77" s="96"/>
      <c r="K77" s="91"/>
    </row>
    <row r="78" spans="2:11" ht="15.75" customHeight="1" thickBot="1" x14ac:dyDescent="0.35">
      <c r="B78" s="32"/>
      <c r="C78" s="27" t="s">
        <v>96</v>
      </c>
      <c r="D78" s="70" t="s">
        <v>97</v>
      </c>
      <c r="E78" s="113"/>
      <c r="F78" s="113"/>
      <c r="G78" s="113"/>
      <c r="H78" s="113"/>
      <c r="I78" s="113"/>
      <c r="J78" s="114"/>
      <c r="K78" s="91"/>
    </row>
    <row r="79" spans="2:11" ht="42.5" thickBot="1" x14ac:dyDescent="0.35">
      <c r="B79" s="32"/>
      <c r="C79" s="32"/>
      <c r="D79" s="121"/>
      <c r="E79" s="73" t="str">
        <f t="shared" ref="E79:J79" si="11">E$5</f>
        <v>Baseline (October 2017)</v>
      </c>
      <c r="F79" s="74" t="s">
        <v>36</v>
      </c>
      <c r="G79" s="74" t="s">
        <v>37</v>
      </c>
      <c r="H79" s="74" t="s">
        <v>38</v>
      </c>
      <c r="I79" s="74" t="s">
        <v>39</v>
      </c>
      <c r="J79" s="74" t="str">
        <f t="shared" si="11"/>
        <v>Target</v>
      </c>
      <c r="K79" s="91"/>
    </row>
    <row r="80" spans="2:11" ht="41.25" customHeight="1" thickBot="1" x14ac:dyDescent="0.35">
      <c r="B80" s="32"/>
      <c r="C80" s="32"/>
      <c r="D80" s="28" t="s">
        <v>13</v>
      </c>
      <c r="E80" s="75" t="s">
        <v>98</v>
      </c>
      <c r="F80" s="75" t="s">
        <v>98</v>
      </c>
      <c r="G80" s="75" t="s">
        <v>98</v>
      </c>
      <c r="H80" s="75" t="s">
        <v>98</v>
      </c>
      <c r="I80" s="75" t="s">
        <v>98</v>
      </c>
      <c r="J80" s="75" t="s">
        <v>98</v>
      </c>
      <c r="K80" s="91"/>
    </row>
    <row r="81" spans="2:11" ht="42" customHeight="1" thickBot="1" x14ac:dyDescent="0.35">
      <c r="B81" s="32"/>
      <c r="C81" s="35"/>
      <c r="D81" s="28" t="s">
        <v>16</v>
      </c>
      <c r="E81" s="34">
        <v>0</v>
      </c>
      <c r="F81" s="34" t="s">
        <v>99</v>
      </c>
      <c r="G81" s="34" t="s">
        <v>100</v>
      </c>
      <c r="H81" s="34"/>
      <c r="I81" s="34"/>
      <c r="J81" s="34">
        <f>SUM(E81:I81)</f>
        <v>0</v>
      </c>
      <c r="K81" s="91"/>
    </row>
    <row r="82" spans="2:11" ht="15" customHeight="1" thickBot="1" x14ac:dyDescent="0.35">
      <c r="B82" s="32"/>
      <c r="C82" s="130" t="s">
        <v>101</v>
      </c>
      <c r="D82" s="94" t="s">
        <v>17</v>
      </c>
      <c r="E82" s="95"/>
      <c r="F82" s="95"/>
      <c r="G82" s="95"/>
      <c r="H82" s="95"/>
      <c r="I82" s="95"/>
      <c r="J82" s="96"/>
      <c r="K82" s="91"/>
    </row>
    <row r="83" spans="2:11" ht="18" customHeight="1" thickBot="1" x14ac:dyDescent="0.35">
      <c r="B83" s="32"/>
      <c r="C83" s="170" t="s">
        <v>102</v>
      </c>
      <c r="D83" s="70" t="s">
        <v>97</v>
      </c>
      <c r="E83" s="113"/>
      <c r="F83" s="113"/>
      <c r="G83" s="113"/>
      <c r="H83" s="113"/>
      <c r="I83" s="113"/>
      <c r="J83" s="114"/>
      <c r="K83" s="91"/>
    </row>
    <row r="84" spans="2:11" ht="60.75" customHeight="1" thickBot="1" x14ac:dyDescent="0.35">
      <c r="B84" s="32"/>
      <c r="D84" s="20"/>
      <c r="E84" s="73" t="str">
        <f t="shared" ref="E84:J84" si="12">E$5</f>
        <v>Baseline (October 2017)</v>
      </c>
      <c r="F84" s="74" t="s">
        <v>36</v>
      </c>
      <c r="G84" s="74" t="s">
        <v>37</v>
      </c>
      <c r="H84" s="74" t="s">
        <v>38</v>
      </c>
      <c r="I84" s="74" t="s">
        <v>39</v>
      </c>
      <c r="J84" s="74" t="str">
        <f t="shared" si="12"/>
        <v>Target</v>
      </c>
      <c r="K84" s="91"/>
    </row>
    <row r="85" spans="2:11" ht="16.5" customHeight="1" thickBot="1" x14ac:dyDescent="0.35">
      <c r="B85" s="32"/>
      <c r="D85" s="28" t="s">
        <v>13</v>
      </c>
      <c r="E85" s="34" t="s">
        <v>103</v>
      </c>
      <c r="F85" s="34" t="s">
        <v>103</v>
      </c>
      <c r="G85" s="34" t="s">
        <v>103</v>
      </c>
      <c r="H85" s="34" t="s">
        <v>103</v>
      </c>
      <c r="I85" s="34" t="s">
        <v>103</v>
      </c>
      <c r="J85" s="34"/>
      <c r="K85" s="91"/>
    </row>
    <row r="86" spans="2:11" ht="49.5" customHeight="1" thickBot="1" x14ac:dyDescent="0.35">
      <c r="B86" s="48" t="s">
        <v>81</v>
      </c>
      <c r="D86" s="28" t="s">
        <v>16</v>
      </c>
      <c r="E86" s="63" t="s">
        <v>104</v>
      </c>
      <c r="F86" s="34" t="s">
        <v>105</v>
      </c>
      <c r="G86" s="34" t="s">
        <v>106</v>
      </c>
      <c r="H86" s="34"/>
      <c r="I86" s="34"/>
      <c r="J86" s="34">
        <f>SUM(E86:I86)</f>
        <v>0</v>
      </c>
      <c r="K86" s="91"/>
    </row>
    <row r="87" spans="2:11" ht="15.75" customHeight="1" thickBot="1" x14ac:dyDescent="0.35">
      <c r="B87" s="171"/>
      <c r="D87" s="94" t="s">
        <v>17</v>
      </c>
      <c r="E87" s="95"/>
      <c r="F87" s="95"/>
      <c r="G87" s="95"/>
      <c r="H87" s="95"/>
      <c r="I87" s="95"/>
      <c r="J87" s="96"/>
      <c r="K87" s="91"/>
    </row>
    <row r="88" spans="2:11" ht="14.5" thickBot="1" x14ac:dyDescent="0.35">
      <c r="B88" s="172"/>
      <c r="C88" s="130" t="s">
        <v>107</v>
      </c>
      <c r="D88" s="173" t="s">
        <v>97</v>
      </c>
      <c r="E88" s="174"/>
      <c r="F88" s="174"/>
      <c r="G88" s="174"/>
      <c r="H88" s="174"/>
      <c r="I88" s="174"/>
      <c r="J88" s="175"/>
      <c r="K88" s="91"/>
    </row>
    <row r="89" spans="2:11" ht="15.75" customHeight="1" thickBot="1" x14ac:dyDescent="0.35">
      <c r="B89" s="172"/>
      <c r="C89" s="176"/>
      <c r="D89" s="20"/>
      <c r="E89" s="73" t="str">
        <f t="shared" ref="E89:J89" si="13">E$5</f>
        <v>Baseline (October 2017)</v>
      </c>
      <c r="F89" s="74"/>
      <c r="G89" s="74" t="str">
        <f t="shared" si="13"/>
        <v>Milestone (October 2018)</v>
      </c>
      <c r="H89" s="74"/>
      <c r="I89" s="74" t="str">
        <f t="shared" si="13"/>
        <v>Milestone Q4</v>
      </c>
      <c r="J89" s="74" t="str">
        <f t="shared" si="13"/>
        <v>Target</v>
      </c>
      <c r="K89" s="91"/>
    </row>
    <row r="90" spans="2:11" ht="14.5" thickBot="1" x14ac:dyDescent="0.35">
      <c r="B90" s="172"/>
      <c r="C90" s="177"/>
      <c r="D90" s="28" t="s">
        <v>13</v>
      </c>
      <c r="E90" s="63"/>
      <c r="F90" s="34"/>
      <c r="G90" s="34"/>
      <c r="H90" s="34"/>
      <c r="I90" s="34"/>
      <c r="J90" s="34"/>
      <c r="K90" s="91"/>
    </row>
    <row r="91" spans="2:11" ht="14.5" thickBot="1" x14ac:dyDescent="0.35">
      <c r="B91" s="178"/>
      <c r="C91" s="177"/>
      <c r="D91" s="28" t="s">
        <v>16</v>
      </c>
      <c r="E91" s="34"/>
      <c r="F91" s="34"/>
      <c r="G91" s="34"/>
      <c r="H91" s="34"/>
      <c r="I91" s="34"/>
      <c r="J91" s="34">
        <f>SUM(E91:I91)</f>
        <v>0</v>
      </c>
      <c r="K91" s="91"/>
    </row>
    <row r="92" spans="2:11" ht="14.5" thickBot="1" x14ac:dyDescent="0.35">
      <c r="B92" s="110" t="s">
        <v>46</v>
      </c>
      <c r="C92" s="177"/>
      <c r="D92" s="94" t="s">
        <v>17</v>
      </c>
      <c r="E92" s="95"/>
      <c r="F92" s="95"/>
      <c r="G92" s="95"/>
      <c r="H92" s="95"/>
      <c r="I92" s="95"/>
      <c r="J92" s="96"/>
      <c r="K92" s="91"/>
    </row>
    <row r="93" spans="2:11" ht="15" customHeight="1" thickBot="1" x14ac:dyDescent="0.35">
      <c r="B93" s="179"/>
      <c r="C93" s="180"/>
      <c r="D93" s="181"/>
      <c r="E93" s="182"/>
      <c r="F93" s="182"/>
      <c r="G93" s="182"/>
      <c r="H93" s="182"/>
      <c r="I93" s="182"/>
      <c r="J93" s="183"/>
      <c r="K93" s="93"/>
    </row>
    <row r="94" spans="2:11" ht="14.5" thickBot="1" x14ac:dyDescent="0.35">
      <c r="B94" s="54" t="s">
        <v>108</v>
      </c>
      <c r="C94" s="117" t="s">
        <v>109</v>
      </c>
      <c r="D94" s="118"/>
      <c r="E94" s="118"/>
      <c r="F94" s="118"/>
      <c r="G94" s="118"/>
      <c r="H94" s="118"/>
      <c r="I94" s="118"/>
      <c r="J94" s="161"/>
      <c r="K94" s="53" t="s">
        <v>20</v>
      </c>
    </row>
    <row r="95" spans="2:11" ht="12.75" customHeight="1" thickBot="1" x14ac:dyDescent="0.35">
      <c r="B95" s="27" t="s">
        <v>110</v>
      </c>
      <c r="C95" s="27" t="s">
        <v>111</v>
      </c>
      <c r="K95" s="87" t="s">
        <v>112</v>
      </c>
    </row>
    <row r="96" spans="2:11" ht="42.5" thickBot="1" x14ac:dyDescent="0.35">
      <c r="B96" s="32"/>
      <c r="C96" s="32"/>
      <c r="D96" s="14"/>
      <c r="E96" s="73" t="str">
        <f t="shared" ref="E96:J96" si="14">E$5</f>
        <v>Baseline (October 2017)</v>
      </c>
      <c r="F96" s="74" t="s">
        <v>36</v>
      </c>
      <c r="G96" s="74" t="s">
        <v>37</v>
      </c>
      <c r="H96" s="74" t="s">
        <v>38</v>
      </c>
      <c r="I96" s="74" t="s">
        <v>39</v>
      </c>
      <c r="J96" s="74" t="str">
        <f t="shared" si="14"/>
        <v>Target</v>
      </c>
      <c r="K96" s="91"/>
    </row>
    <row r="97" spans="2:11" ht="42.5" thickBot="1" x14ac:dyDescent="0.35">
      <c r="B97" s="32"/>
      <c r="C97" s="32"/>
      <c r="D97" s="28" t="s">
        <v>13</v>
      </c>
      <c r="E97" s="34" t="s">
        <v>113</v>
      </c>
      <c r="F97" s="34" t="s">
        <v>113</v>
      </c>
      <c r="G97" s="34" t="s">
        <v>113</v>
      </c>
      <c r="H97" s="34" t="s">
        <v>113</v>
      </c>
      <c r="I97" s="34" t="s">
        <v>113</v>
      </c>
      <c r="J97" s="34" t="s">
        <v>113</v>
      </c>
      <c r="K97" s="91"/>
    </row>
    <row r="98" spans="2:11" ht="15.75" customHeight="1" thickBot="1" x14ac:dyDescent="0.35">
      <c r="B98" s="32"/>
      <c r="C98" s="32"/>
      <c r="D98" s="28" t="s">
        <v>16</v>
      </c>
      <c r="E98" s="34" t="s">
        <v>114</v>
      </c>
      <c r="F98" s="34" t="s">
        <v>115</v>
      </c>
      <c r="G98" s="34" t="s">
        <v>116</v>
      </c>
      <c r="H98" s="34"/>
      <c r="I98" s="34"/>
      <c r="J98" s="34">
        <f>SUM(E98:I98)</f>
        <v>0</v>
      </c>
      <c r="K98" s="91"/>
    </row>
    <row r="99" spans="2:11" ht="24.75" customHeight="1" thickBot="1" x14ac:dyDescent="0.35">
      <c r="B99" s="32"/>
      <c r="C99" s="35"/>
      <c r="D99" s="94" t="s">
        <v>17</v>
      </c>
      <c r="E99" s="95"/>
      <c r="F99" s="95"/>
      <c r="G99" s="95"/>
      <c r="H99" s="95"/>
      <c r="I99" s="95"/>
      <c r="J99" s="96"/>
      <c r="K99" s="91"/>
    </row>
    <row r="100" spans="2:11" ht="14.5" thickBot="1" x14ac:dyDescent="0.35">
      <c r="B100" s="35"/>
      <c r="C100" s="130" t="s">
        <v>117</v>
      </c>
      <c r="D100" s="88" t="s">
        <v>118</v>
      </c>
      <c r="E100" s="89"/>
      <c r="F100" s="89"/>
      <c r="G100" s="89"/>
      <c r="H100" s="89"/>
      <c r="I100" s="89"/>
      <c r="J100" s="90"/>
      <c r="K100" s="91"/>
    </row>
    <row r="101" spans="2:11" ht="17.25" customHeight="1" thickBot="1" x14ac:dyDescent="0.35">
      <c r="B101" s="48" t="s">
        <v>81</v>
      </c>
      <c r="C101" s="87" t="s">
        <v>119</v>
      </c>
      <c r="D101" s="88"/>
      <c r="E101" s="89"/>
      <c r="F101" s="89"/>
      <c r="G101" s="89"/>
      <c r="H101" s="89"/>
      <c r="I101" s="89"/>
      <c r="J101" s="90"/>
      <c r="K101" s="93"/>
    </row>
    <row r="102" spans="2:11" ht="42.5" thickBot="1" x14ac:dyDescent="0.35">
      <c r="B102" s="185"/>
      <c r="C102" s="91"/>
      <c r="D102" s="92"/>
      <c r="E102" s="73" t="str">
        <f t="shared" ref="E102:J102" si="15">E$5</f>
        <v>Baseline (October 2017)</v>
      </c>
      <c r="F102" s="74" t="s">
        <v>36</v>
      </c>
      <c r="G102" s="74" t="s">
        <v>37</v>
      </c>
      <c r="H102" s="74" t="s">
        <v>38</v>
      </c>
      <c r="I102" s="74" t="s">
        <v>39</v>
      </c>
      <c r="J102" s="74" t="str">
        <f t="shared" si="15"/>
        <v>Target</v>
      </c>
      <c r="K102" s="149" t="s">
        <v>33</v>
      </c>
    </row>
    <row r="103" spans="2:11" ht="42.5" thickBot="1" x14ac:dyDescent="0.35">
      <c r="B103" s="186"/>
      <c r="C103" s="91"/>
      <c r="D103" s="28" t="s">
        <v>13</v>
      </c>
      <c r="E103" s="75" t="s">
        <v>51</v>
      </c>
      <c r="F103" s="75" t="s">
        <v>120</v>
      </c>
      <c r="G103" s="75" t="s">
        <v>120</v>
      </c>
      <c r="H103" s="75" t="s">
        <v>120</v>
      </c>
      <c r="I103" s="75" t="s">
        <v>120</v>
      </c>
      <c r="J103" s="34"/>
      <c r="K103" s="187"/>
    </row>
    <row r="104" spans="2:11" ht="100.5" customHeight="1" thickBot="1" x14ac:dyDescent="0.35">
      <c r="B104" s="186"/>
      <c r="C104" s="91"/>
      <c r="D104" s="28" t="s">
        <v>16</v>
      </c>
      <c r="E104" s="34"/>
      <c r="F104" s="34" t="s">
        <v>121</v>
      </c>
      <c r="G104" s="34" t="s">
        <v>122</v>
      </c>
      <c r="H104" s="34"/>
      <c r="I104" s="34"/>
      <c r="J104" s="34">
        <f>SUM(E104:I104)</f>
        <v>0</v>
      </c>
      <c r="K104" s="188"/>
    </row>
    <row r="105" spans="2:11" ht="15.75" customHeight="1" thickBot="1" x14ac:dyDescent="0.35">
      <c r="B105" s="186"/>
      <c r="C105" s="93"/>
      <c r="D105" s="94" t="s">
        <v>17</v>
      </c>
      <c r="E105" s="95"/>
      <c r="F105" s="95"/>
      <c r="G105" s="95"/>
      <c r="H105" s="95"/>
      <c r="I105" s="95"/>
      <c r="J105" s="96"/>
      <c r="K105" s="189"/>
    </row>
    <row r="106" spans="2:11" ht="15.75" customHeight="1" thickBot="1" x14ac:dyDescent="0.35">
      <c r="B106" s="186"/>
      <c r="C106" s="130" t="s">
        <v>123</v>
      </c>
      <c r="D106" s="88" t="s">
        <v>118</v>
      </c>
      <c r="E106" s="89"/>
      <c r="F106" s="89"/>
      <c r="G106" s="89"/>
      <c r="H106" s="89"/>
      <c r="I106" s="89"/>
      <c r="J106" s="90"/>
      <c r="K106" s="189"/>
    </row>
    <row r="107" spans="2:11" ht="36.75" customHeight="1" thickBot="1" x14ac:dyDescent="0.35">
      <c r="B107" s="186"/>
      <c r="C107" s="87" t="s">
        <v>124</v>
      </c>
      <c r="D107" s="190"/>
      <c r="E107" s="191"/>
      <c r="F107" s="191"/>
      <c r="G107" s="191"/>
      <c r="H107" s="191"/>
      <c r="I107" s="191"/>
      <c r="J107" s="192"/>
      <c r="K107" s="189"/>
    </row>
    <row r="108" spans="2:11" ht="59.25" customHeight="1" thickBot="1" x14ac:dyDescent="0.35">
      <c r="B108" s="186"/>
      <c r="C108" s="91"/>
      <c r="D108" s="92"/>
      <c r="E108" s="73" t="str">
        <f t="shared" ref="E108:J108" si="16">E$5</f>
        <v>Baseline (October 2017)</v>
      </c>
      <c r="F108" s="74" t="s">
        <v>36</v>
      </c>
      <c r="G108" s="74" t="s">
        <v>37</v>
      </c>
      <c r="H108" s="74" t="s">
        <v>38</v>
      </c>
      <c r="I108" s="74" t="s">
        <v>39</v>
      </c>
      <c r="J108" s="74" t="str">
        <f t="shared" si="16"/>
        <v>Target</v>
      </c>
      <c r="K108" s="189"/>
    </row>
    <row r="109" spans="2:11" ht="24.75" customHeight="1" thickBot="1" x14ac:dyDescent="0.35">
      <c r="B109" s="193"/>
      <c r="C109" s="93"/>
      <c r="D109" s="28" t="s">
        <v>13</v>
      </c>
      <c r="E109" s="75">
        <v>0</v>
      </c>
      <c r="F109" s="34">
        <v>7</v>
      </c>
      <c r="G109" s="34">
        <v>7</v>
      </c>
      <c r="H109" s="34">
        <v>7</v>
      </c>
      <c r="I109" s="34">
        <v>7</v>
      </c>
      <c r="J109" s="34">
        <v>7</v>
      </c>
      <c r="K109" s="189"/>
    </row>
    <row r="110" spans="2:11" ht="14.5" thickBot="1" x14ac:dyDescent="0.35">
      <c r="B110" s="110" t="s">
        <v>46</v>
      </c>
      <c r="C110" s="112">
        <v>0</v>
      </c>
      <c r="D110" s="28" t="s">
        <v>16</v>
      </c>
      <c r="E110" s="34">
        <v>0</v>
      </c>
      <c r="F110" s="34">
        <v>5</v>
      </c>
      <c r="G110" s="34">
        <v>5.5</v>
      </c>
      <c r="H110" s="34">
        <v>4</v>
      </c>
      <c r="I110" s="34"/>
      <c r="J110" s="34"/>
      <c r="K110" s="179"/>
    </row>
    <row r="111" spans="2:11" ht="26.25" customHeight="1" thickBot="1" x14ac:dyDescent="0.35">
      <c r="B111" s="170"/>
      <c r="D111" s="94" t="s">
        <v>17</v>
      </c>
      <c r="E111" s="95"/>
      <c r="F111" s="95"/>
      <c r="G111" s="95"/>
      <c r="H111" s="95"/>
      <c r="I111" s="95"/>
      <c r="J111" s="96"/>
    </row>
    <row r="112" spans="2:11" ht="14.5" thickBot="1" x14ac:dyDescent="0.35">
      <c r="B112" s="54" t="s">
        <v>125</v>
      </c>
      <c r="C112" s="117" t="s">
        <v>126</v>
      </c>
      <c r="D112" s="88" t="s">
        <v>118</v>
      </c>
      <c r="E112" s="89"/>
      <c r="F112" s="89"/>
      <c r="G112" s="89"/>
      <c r="H112" s="89"/>
      <c r="I112" s="89"/>
      <c r="J112" s="90"/>
    </row>
    <row r="113" spans="2:10" ht="23.25" customHeight="1" thickBot="1" x14ac:dyDescent="0.35">
      <c r="B113" s="27" t="s">
        <v>127</v>
      </c>
      <c r="C113" s="27" t="s">
        <v>128</v>
      </c>
    </row>
    <row r="114" spans="2:10" ht="66" customHeight="1" thickBot="1" x14ac:dyDescent="0.35">
      <c r="B114" s="32"/>
      <c r="C114" s="32"/>
      <c r="D114" s="14"/>
      <c r="E114" s="73" t="s">
        <v>129</v>
      </c>
      <c r="F114" s="74" t="s">
        <v>130</v>
      </c>
      <c r="G114" s="74" t="s">
        <v>131</v>
      </c>
      <c r="H114" s="74" t="s">
        <v>132</v>
      </c>
      <c r="I114" s="74"/>
      <c r="J114" s="74"/>
    </row>
    <row r="115" spans="2:10" ht="28.5" thickBot="1" x14ac:dyDescent="0.35">
      <c r="B115" s="32"/>
      <c r="C115" s="32"/>
      <c r="D115" s="28" t="s">
        <v>13</v>
      </c>
      <c r="E115" s="194" t="s">
        <v>133</v>
      </c>
      <c r="F115" s="34" t="s">
        <v>134</v>
      </c>
      <c r="G115" s="34" t="s">
        <v>135</v>
      </c>
      <c r="H115" s="34" t="s">
        <v>135</v>
      </c>
      <c r="I115" s="34" t="s">
        <v>135</v>
      </c>
      <c r="J115" s="34" t="s">
        <v>136</v>
      </c>
    </row>
    <row r="116" spans="2:10" ht="28.5" thickBot="1" x14ac:dyDescent="0.35">
      <c r="B116" s="32"/>
      <c r="C116" s="32"/>
      <c r="D116" s="28" t="s">
        <v>16</v>
      </c>
      <c r="E116" s="34" t="s">
        <v>137</v>
      </c>
      <c r="F116" s="34" t="s">
        <v>138</v>
      </c>
      <c r="G116" s="34"/>
      <c r="H116" s="34"/>
      <c r="I116" s="34"/>
      <c r="J116" s="34">
        <f>SUM(E116:I116)</f>
        <v>0</v>
      </c>
    </row>
    <row r="117" spans="2:10" ht="14.5" thickBot="1" x14ac:dyDescent="0.35">
      <c r="B117" s="32"/>
      <c r="C117" s="35"/>
      <c r="D117" s="94" t="s">
        <v>17</v>
      </c>
      <c r="E117" s="95"/>
      <c r="F117" s="95"/>
      <c r="G117" s="95"/>
      <c r="H117" s="95"/>
      <c r="I117" s="95"/>
      <c r="J117" s="96"/>
    </row>
    <row r="118" spans="2:10" ht="14.5" thickBot="1" x14ac:dyDescent="0.35">
      <c r="B118" s="35"/>
      <c r="C118" s="130" t="s">
        <v>139</v>
      </c>
      <c r="D118" s="88" t="s">
        <v>140</v>
      </c>
      <c r="E118" s="89"/>
      <c r="F118" s="89"/>
      <c r="G118" s="89"/>
      <c r="H118" s="89"/>
      <c r="I118" s="89"/>
      <c r="J118" s="90"/>
    </row>
    <row r="119" spans="2:10" ht="14.5" thickBot="1" x14ac:dyDescent="0.35">
      <c r="B119" s="48" t="s">
        <v>81</v>
      </c>
      <c r="C119" s="87" t="s">
        <v>141</v>
      </c>
      <c r="D119" s="88"/>
      <c r="E119" s="89"/>
      <c r="F119" s="89"/>
      <c r="G119" s="89"/>
      <c r="H119" s="89"/>
      <c r="I119" s="89"/>
      <c r="J119" s="90"/>
    </row>
    <row r="120" spans="2:10" ht="42.5" thickBot="1" x14ac:dyDescent="0.35">
      <c r="B120" s="195">
        <v>0.15</v>
      </c>
      <c r="C120" s="91"/>
      <c r="D120" s="92"/>
      <c r="E120" s="73" t="s">
        <v>129</v>
      </c>
      <c r="F120" s="74" t="s">
        <v>130</v>
      </c>
      <c r="G120" s="74" t="s">
        <v>131</v>
      </c>
      <c r="H120" s="74" t="s">
        <v>132</v>
      </c>
      <c r="I120" s="74" t="str">
        <f t="shared" ref="I120:J120" si="17">I$5</f>
        <v>Milestone Q4</v>
      </c>
      <c r="J120" s="74" t="str">
        <f t="shared" si="17"/>
        <v>Target</v>
      </c>
    </row>
    <row r="121" spans="2:10" ht="70.5" thickBot="1" x14ac:dyDescent="0.35">
      <c r="B121" s="196"/>
      <c r="C121" s="91"/>
      <c r="D121" s="28" t="s">
        <v>13</v>
      </c>
      <c r="E121" s="194" t="s">
        <v>133</v>
      </c>
      <c r="F121" s="197" t="s">
        <v>133</v>
      </c>
      <c r="G121" s="197" t="s">
        <v>142</v>
      </c>
      <c r="H121" s="34" t="s">
        <v>143</v>
      </c>
      <c r="I121" s="34" t="s">
        <v>143</v>
      </c>
      <c r="J121" s="34" t="s">
        <v>143</v>
      </c>
    </row>
    <row r="122" spans="2:10" ht="28.5" thickBot="1" x14ac:dyDescent="0.35">
      <c r="B122" s="198"/>
      <c r="C122" s="93"/>
      <c r="D122" s="28" t="s">
        <v>16</v>
      </c>
      <c r="E122" s="34" t="s">
        <v>133</v>
      </c>
      <c r="F122" s="34" t="s">
        <v>144</v>
      </c>
      <c r="G122" s="34"/>
      <c r="H122" s="34"/>
      <c r="J122" s="34">
        <f>SUM(E122:I122)</f>
        <v>0</v>
      </c>
    </row>
    <row r="123" spans="2:10" ht="14.5" thickBot="1" x14ac:dyDescent="0.35">
      <c r="B123" s="110" t="s">
        <v>46</v>
      </c>
      <c r="C123" s="199">
        <v>10000000</v>
      </c>
      <c r="D123" s="94" t="s">
        <v>17</v>
      </c>
      <c r="E123" s="95"/>
      <c r="F123" s="95"/>
      <c r="G123" s="95"/>
      <c r="H123" s="95"/>
      <c r="I123" s="95"/>
      <c r="J123" s="96"/>
    </row>
    <row r="124" spans="2:10" ht="14.5" thickBot="1" x14ac:dyDescent="0.35">
      <c r="B124" s="118"/>
      <c r="C124" s="118"/>
      <c r="D124" s="88" t="s">
        <v>140</v>
      </c>
      <c r="E124" s="89"/>
      <c r="F124" s="89"/>
      <c r="G124" s="89"/>
      <c r="H124" s="89"/>
      <c r="I124" s="89"/>
      <c r="J124" s="90"/>
    </row>
    <row r="125" spans="2:10" ht="14.5" thickBot="1" x14ac:dyDescent="0.35">
      <c r="C125" s="7"/>
      <c r="D125" s="118"/>
      <c r="E125" s="118"/>
      <c r="F125" s="118"/>
      <c r="G125" s="118"/>
      <c r="H125" s="118"/>
      <c r="I125" s="118"/>
      <c r="J125" s="161"/>
    </row>
    <row r="126" spans="2:10" ht="30.75" customHeight="1" x14ac:dyDescent="0.3">
      <c r="C126" s="7"/>
      <c r="E126" s="7"/>
      <c r="F126" s="7"/>
      <c r="G126" s="7"/>
      <c r="H126" s="7"/>
      <c r="I126" s="7"/>
      <c r="J126" s="7"/>
    </row>
    <row r="127" spans="2:10" x14ac:dyDescent="0.3">
      <c r="B127" s="200" t="s">
        <v>145</v>
      </c>
      <c r="C127" s="201">
        <v>43070</v>
      </c>
      <c r="E127" s="7"/>
      <c r="F127" s="7"/>
      <c r="G127" s="7"/>
      <c r="H127" s="7"/>
      <c r="I127" s="7"/>
      <c r="J127" s="7"/>
    </row>
    <row r="128" spans="2:10" ht="28" x14ac:dyDescent="0.3">
      <c r="B128" s="202" t="s">
        <v>146</v>
      </c>
      <c r="C128" s="203" t="s">
        <v>147</v>
      </c>
      <c r="E128" s="7"/>
      <c r="F128" s="7"/>
      <c r="G128" s="7"/>
      <c r="H128" s="7"/>
      <c r="I128" s="7"/>
      <c r="J128" s="7"/>
    </row>
    <row r="129" spans="2:10" ht="28" x14ac:dyDescent="0.3">
      <c r="B129" s="202" t="s">
        <v>148</v>
      </c>
      <c r="C129" s="204" t="s">
        <v>149</v>
      </c>
      <c r="E129" s="7"/>
      <c r="F129" s="7"/>
      <c r="G129" s="7"/>
      <c r="H129" s="7"/>
      <c r="I129" s="7"/>
      <c r="J129" s="7"/>
    </row>
    <row r="130" spans="2:10" ht="28" x14ac:dyDescent="0.3">
      <c r="B130" s="202" t="s">
        <v>8</v>
      </c>
      <c r="C130" s="203" t="s">
        <v>150</v>
      </c>
      <c r="E130" s="7"/>
      <c r="F130" s="7"/>
      <c r="G130" s="7"/>
      <c r="H130" s="7"/>
      <c r="I130" s="7"/>
      <c r="J130" s="7"/>
    </row>
    <row r="131" spans="2:10" ht="28" x14ac:dyDescent="0.3">
      <c r="B131" s="202" t="s">
        <v>9</v>
      </c>
      <c r="C131" s="203" t="s">
        <v>151</v>
      </c>
      <c r="E131" s="7"/>
      <c r="F131" s="7"/>
      <c r="G131" s="7"/>
      <c r="H131" s="7"/>
      <c r="I131" s="7"/>
      <c r="J131" s="7"/>
    </row>
    <row r="132" spans="2:10" ht="30.75" customHeight="1" x14ac:dyDescent="0.3">
      <c r="C132" s="7"/>
      <c r="E132" s="7"/>
      <c r="F132" s="7"/>
      <c r="G132" s="7"/>
      <c r="H132" s="7"/>
      <c r="I132" s="7"/>
      <c r="J132" s="7"/>
    </row>
    <row r="133" spans="2:10" x14ac:dyDescent="0.3">
      <c r="C133" s="7"/>
      <c r="E133" s="7"/>
      <c r="F133" s="7"/>
      <c r="G133" s="7"/>
      <c r="H133" s="7"/>
      <c r="I133" s="7"/>
      <c r="J133" s="7"/>
    </row>
    <row r="134" spans="2:10" x14ac:dyDescent="0.3">
      <c r="C134" s="7"/>
      <c r="E134" s="7"/>
      <c r="F134" s="7"/>
      <c r="G134" s="7"/>
      <c r="H134" s="7"/>
      <c r="I134" s="7"/>
      <c r="J134" s="7"/>
    </row>
    <row r="135" spans="2:10" x14ac:dyDescent="0.3">
      <c r="C135" s="7"/>
      <c r="E135" s="7"/>
      <c r="F135" s="7"/>
      <c r="G135" s="7"/>
      <c r="H135" s="7"/>
      <c r="I135" s="7"/>
      <c r="J135" s="7"/>
    </row>
    <row r="136" spans="2:10" x14ac:dyDescent="0.3">
      <c r="E136" s="7"/>
      <c r="F136" s="7"/>
      <c r="G136" s="7"/>
      <c r="H136" s="7"/>
      <c r="I136" s="7"/>
      <c r="J136" s="7"/>
    </row>
    <row r="137" spans="2:10" x14ac:dyDescent="0.3">
      <c r="E137" s="7"/>
      <c r="F137" s="7"/>
      <c r="G137" s="7"/>
      <c r="H137" s="7"/>
      <c r="I137" s="7"/>
      <c r="J137" s="7"/>
    </row>
  </sheetData>
  <mergeCells count="90">
    <mergeCell ref="C119:C122"/>
    <mergeCell ref="D119:J119"/>
    <mergeCell ref="B120:B122"/>
    <mergeCell ref="D123:J123"/>
    <mergeCell ref="D124:J124"/>
    <mergeCell ref="D111:J111"/>
    <mergeCell ref="D112:J112"/>
    <mergeCell ref="B113:B118"/>
    <mergeCell ref="C113:C117"/>
    <mergeCell ref="D117:J117"/>
    <mergeCell ref="D118:J118"/>
    <mergeCell ref="K95:K101"/>
    <mergeCell ref="D99:J99"/>
    <mergeCell ref="D100:J100"/>
    <mergeCell ref="C101:C105"/>
    <mergeCell ref="D101:J101"/>
    <mergeCell ref="B103:B109"/>
    <mergeCell ref="D105:J105"/>
    <mergeCell ref="D106:J106"/>
    <mergeCell ref="C107:C109"/>
    <mergeCell ref="D87:J87"/>
    <mergeCell ref="D88:J88"/>
    <mergeCell ref="C89:C93"/>
    <mergeCell ref="D92:J92"/>
    <mergeCell ref="B95:B100"/>
    <mergeCell ref="C95:C99"/>
    <mergeCell ref="C73:C76"/>
    <mergeCell ref="D73:J73"/>
    <mergeCell ref="B74:B85"/>
    <mergeCell ref="K74:K93"/>
    <mergeCell ref="D77:J77"/>
    <mergeCell ref="C78:C81"/>
    <mergeCell ref="D78:J78"/>
    <mergeCell ref="D82:J82"/>
    <mergeCell ref="D83:J83"/>
    <mergeCell ref="B87:B91"/>
    <mergeCell ref="C59:C62"/>
    <mergeCell ref="B61:B62"/>
    <mergeCell ref="D63:J63"/>
    <mergeCell ref="K63:K69"/>
    <mergeCell ref="B64:B69"/>
    <mergeCell ref="D64:J64"/>
    <mergeCell ref="D68:J68"/>
    <mergeCell ref="D69:J69"/>
    <mergeCell ref="K48:K55"/>
    <mergeCell ref="E52:J52"/>
    <mergeCell ref="C53:C56"/>
    <mergeCell ref="D53:J53"/>
    <mergeCell ref="E57:J57"/>
    <mergeCell ref="D58:J58"/>
    <mergeCell ref="D39:J39"/>
    <mergeCell ref="D40:J40"/>
    <mergeCell ref="C43:C46"/>
    <mergeCell ref="B44:B58"/>
    <mergeCell ref="E47:J47"/>
    <mergeCell ref="C48:C51"/>
    <mergeCell ref="D48:J48"/>
    <mergeCell ref="D31:J31"/>
    <mergeCell ref="D32:J32"/>
    <mergeCell ref="C33:J33"/>
    <mergeCell ref="C34:C36"/>
    <mergeCell ref="D34:J34"/>
    <mergeCell ref="D38:J38"/>
    <mergeCell ref="B13:B36"/>
    <mergeCell ref="C13:C15"/>
    <mergeCell ref="C17:C20"/>
    <mergeCell ref="D17:J17"/>
    <mergeCell ref="D21:J21"/>
    <mergeCell ref="C22:C25"/>
    <mergeCell ref="D22:J22"/>
    <mergeCell ref="C26:J26"/>
    <mergeCell ref="C27:C31"/>
    <mergeCell ref="D27:J27"/>
    <mergeCell ref="B7:B9"/>
    <mergeCell ref="C7:C9"/>
    <mergeCell ref="E9:J9"/>
    <mergeCell ref="E10:J10"/>
    <mergeCell ref="E11:E13"/>
    <mergeCell ref="F11:F13"/>
    <mergeCell ref="G11:G13"/>
    <mergeCell ref="H11:H13"/>
    <mergeCell ref="I11:I13"/>
    <mergeCell ref="J11:J13"/>
    <mergeCell ref="C4:K4"/>
    <mergeCell ref="E5:E6"/>
    <mergeCell ref="F5:F6"/>
    <mergeCell ref="G5:G6"/>
    <mergeCell ref="H5:H6"/>
    <mergeCell ref="I5:I6"/>
    <mergeCell ref="J5:J6"/>
  </mergeCells>
  <conditionalFormatting sqref="J8">
    <cfRule type="cellIs" dxfId="31" priority="32" operator="lessThan">
      <formula>0.1</formula>
    </cfRule>
  </conditionalFormatting>
  <conditionalFormatting sqref="J15">
    <cfRule type="cellIs" dxfId="30" priority="31" operator="lessThan">
      <formula>0.1</formula>
    </cfRule>
  </conditionalFormatting>
  <conditionalFormatting sqref="J19">
    <cfRule type="cellIs" dxfId="29" priority="30" operator="lessThan">
      <formula>0.1</formula>
    </cfRule>
  </conditionalFormatting>
  <conditionalFormatting sqref="J25">
    <cfRule type="cellIs" dxfId="28" priority="29" operator="lessThan">
      <formula>0.1</formula>
    </cfRule>
  </conditionalFormatting>
  <conditionalFormatting sqref="J14">
    <cfRule type="cellIs" dxfId="27" priority="28" operator="lessThan">
      <formula>0.1</formula>
    </cfRule>
  </conditionalFormatting>
  <conditionalFormatting sqref="J20">
    <cfRule type="cellIs" dxfId="26" priority="27" operator="lessThan">
      <formula>0.1</formula>
    </cfRule>
  </conditionalFormatting>
  <conditionalFormatting sqref="J37">
    <cfRule type="cellIs" dxfId="25" priority="25" operator="lessThan">
      <formula>0.1</formula>
    </cfRule>
  </conditionalFormatting>
  <conditionalFormatting sqref="J24">
    <cfRule type="cellIs" dxfId="24" priority="26" operator="lessThan">
      <formula>0.1</formula>
    </cfRule>
  </conditionalFormatting>
  <conditionalFormatting sqref="J76">
    <cfRule type="cellIs" dxfId="23" priority="19" operator="lessThan">
      <formula>0.1</formula>
    </cfRule>
  </conditionalFormatting>
  <conditionalFormatting sqref="J36">
    <cfRule type="cellIs" dxfId="22" priority="24" operator="lessThan">
      <formula>0.1</formula>
    </cfRule>
  </conditionalFormatting>
  <conditionalFormatting sqref="J86">
    <cfRule type="cellIs" dxfId="21" priority="17" operator="lessThan">
      <formula>0.1</formula>
    </cfRule>
  </conditionalFormatting>
  <conditionalFormatting sqref="J61">
    <cfRule type="cellIs" dxfId="20" priority="22" operator="lessThan">
      <formula>0.1</formula>
    </cfRule>
  </conditionalFormatting>
  <conditionalFormatting sqref="J62">
    <cfRule type="cellIs" dxfId="19" priority="23" operator="lessThan">
      <formula>0.1</formula>
    </cfRule>
  </conditionalFormatting>
  <conditionalFormatting sqref="J67">
    <cfRule type="cellIs" dxfId="18" priority="21" operator="lessThan">
      <formula>0.1</formula>
    </cfRule>
  </conditionalFormatting>
  <conditionalFormatting sqref="J66">
    <cfRule type="cellIs" dxfId="17" priority="20" operator="lessThan">
      <formula>0.1</formula>
    </cfRule>
  </conditionalFormatting>
  <conditionalFormatting sqref="J85">
    <cfRule type="cellIs" dxfId="16" priority="16" operator="lessThan">
      <formula>0.1</formula>
    </cfRule>
  </conditionalFormatting>
  <conditionalFormatting sqref="J81">
    <cfRule type="cellIs" dxfId="15" priority="18" operator="lessThan">
      <formula>0.1</formula>
    </cfRule>
  </conditionalFormatting>
  <conditionalFormatting sqref="J98">
    <cfRule type="cellIs" dxfId="14" priority="15" operator="lessThan">
      <formula>0.1</formula>
    </cfRule>
  </conditionalFormatting>
  <conditionalFormatting sqref="J103">
    <cfRule type="cellIs" dxfId="13" priority="13" operator="lessThan">
      <formula>0.1</formula>
    </cfRule>
  </conditionalFormatting>
  <conditionalFormatting sqref="J56">
    <cfRule type="cellIs" dxfId="12" priority="9" operator="lessThan">
      <formula>0.1</formula>
    </cfRule>
  </conditionalFormatting>
  <conditionalFormatting sqref="J104">
    <cfRule type="cellIs" dxfId="11" priority="14" operator="lessThan">
      <formula>0.1</formula>
    </cfRule>
  </conditionalFormatting>
  <conditionalFormatting sqref="J90">
    <cfRule type="cellIs" dxfId="10" priority="11" operator="lessThan">
      <formula>0.1</formula>
    </cfRule>
  </conditionalFormatting>
  <conditionalFormatting sqref="J91">
    <cfRule type="cellIs" dxfId="9" priority="12" operator="lessThan">
      <formula>0.1</formula>
    </cfRule>
  </conditionalFormatting>
  <conditionalFormatting sqref="J46">
    <cfRule type="cellIs" dxfId="8" priority="10" operator="lessThan">
      <formula>0.1</formula>
    </cfRule>
  </conditionalFormatting>
  <conditionalFormatting sqref="J110">
    <cfRule type="cellIs" dxfId="7" priority="8" operator="lessThan">
      <formula>0.1</formula>
    </cfRule>
  </conditionalFormatting>
  <conditionalFormatting sqref="J109">
    <cfRule type="cellIs" dxfId="6" priority="7" operator="lessThan">
      <formula>0.1</formula>
    </cfRule>
  </conditionalFormatting>
  <conditionalFormatting sqref="H121:J121">
    <cfRule type="cellIs" dxfId="5" priority="3" operator="lessThan">
      <formula>0.1</formula>
    </cfRule>
  </conditionalFormatting>
  <conditionalFormatting sqref="J115">
    <cfRule type="cellIs" dxfId="4" priority="5" operator="lessThan">
      <formula>0.1</formula>
    </cfRule>
  </conditionalFormatting>
  <conditionalFormatting sqref="J116">
    <cfRule type="cellIs" dxfId="3" priority="6" operator="lessThan">
      <formula>0.1</formula>
    </cfRule>
  </conditionalFormatting>
  <conditionalFormatting sqref="J122">
    <cfRule type="cellIs" dxfId="2" priority="4" operator="lessThan">
      <formula>0.1</formula>
    </cfRule>
  </conditionalFormatting>
  <conditionalFormatting sqref="J29">
    <cfRule type="cellIs" dxfId="1" priority="1" operator="lessThan">
      <formula>0.1</formula>
    </cfRule>
  </conditionalFormatting>
  <conditionalFormatting sqref="J30">
    <cfRule type="cellIs" dxfId="0" priority="2" operator="lessThan">
      <formula>0.1</formula>
    </cfRule>
  </conditionalFormatting>
  <pageMargins left="0.7" right="0.7" top="0.75" bottom="0.75" header="0.3" footer="0.3"/>
  <pageSetup paperSize="8" scale="81" fitToHeight="0" orientation="landscape" r:id="rId1"/>
  <legacyDrawing r:id="rId2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ScaleCrop>false</ap:ScaleCrop>
  <ap:LinksUpToDate>false</ap:LinksUpToDate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/>
</file>